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8" windowWidth="23136" windowHeight="7236"/>
  </bookViews>
  <sheets>
    <sheet name="Приложение 5" sheetId="1" r:id="rId1"/>
  </sheets>
  <calcPr calcId="145621"/>
</workbook>
</file>

<file path=xl/calcChain.xml><?xml version="1.0" encoding="utf-8"?>
<calcChain xmlns="http://schemas.openxmlformats.org/spreadsheetml/2006/main">
  <c r="H111" i="1" l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F65" i="1"/>
  <c r="F64" i="1"/>
  <c r="F63" i="1"/>
  <c r="H56" i="1"/>
  <c r="H55" i="1"/>
  <c r="H54" i="1"/>
  <c r="H53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12" i="1" l="1"/>
  <c r="H57" i="1"/>
  <c r="F66" i="1"/>
  <c r="H43" i="1"/>
  <c r="H44" i="1"/>
  <c r="H45" i="1"/>
  <c r="H46" i="1"/>
  <c r="H47" i="1" l="1"/>
</calcChain>
</file>

<file path=xl/sharedStrings.xml><?xml version="1.0" encoding="utf-8"?>
<sst xmlns="http://schemas.openxmlformats.org/spreadsheetml/2006/main" count="391" uniqueCount="121">
  <si>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</si>
  <si>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</si>
  <si>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</si>
  <si>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</si>
  <si>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</si>
  <si>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ИТОГО:</t>
  </si>
  <si>
    <t>Сумма в валюте, с учетом НДС</t>
  </si>
  <si>
    <t>Стоимость за ед. в валюте, с учетом НДС</t>
  </si>
  <si>
    <t>Cпецификация</t>
  </si>
  <si>
    <t>Приложение 5</t>
  </si>
  <si>
    <t>дата "___"_____________ 2018 г.</t>
  </si>
  <si>
    <t>ASR1006</t>
  </si>
  <si>
    <t>Cisco ASR1006 Chassis</t>
  </si>
  <si>
    <t>CON-SNT-ASR1K6</t>
  </si>
  <si>
    <t>FOX1510H2L1</t>
  </si>
  <si>
    <t>ASR1000-SIP10=</t>
  </si>
  <si>
    <t>Cisco ASR1000 SPA Interface Processor 10,Spare</t>
  </si>
  <si>
    <t>CON-SNT-ASRSIP10</t>
  </si>
  <si>
    <t>JAE151206NH</t>
  </si>
  <si>
    <t>SPA-2X1GE-V2</t>
  </si>
  <si>
    <t>2-port Gigabit Ethernet Shared Port Adapter</t>
  </si>
  <si>
    <t>CON-SNT-2X1GEV2</t>
  </si>
  <si>
    <t>JAE1511066D</t>
  </si>
  <si>
    <t>SPA-8X1FE-TX-V2</t>
  </si>
  <si>
    <t>8-port Fast Ethernet TX Shared Port Adapter</t>
  </si>
  <si>
    <t>CON-SNT-8X1FETV2</t>
  </si>
  <si>
    <t>SAL204901U3</t>
  </si>
  <si>
    <t>SPA-5X1GE-V2</t>
  </si>
  <si>
    <t>5-port Gigabit Ethernet Shared Port Adapter</t>
  </si>
  <si>
    <t>CON-SNT-5X1GEV2</t>
  </si>
  <si>
    <t>SAL17131KZ3</t>
  </si>
  <si>
    <t>ASR1000-RP2</t>
  </si>
  <si>
    <t>Cisco ASR1000 Route Processor 2, 8GB DRAM</t>
  </si>
  <si>
    <t>CON-SNT-ASRRP2</t>
  </si>
  <si>
    <t>JAE151108SU</t>
  </si>
  <si>
    <t>JAE151004S0</t>
  </si>
  <si>
    <t>ASR1000-ESP20</t>
  </si>
  <si>
    <t>Cisco ASR1000 Embedded Services Processor, 20Gbps</t>
  </si>
  <si>
    <t>CON-SNT-A1ESP20</t>
  </si>
  <si>
    <t>JAE151101JC</t>
  </si>
  <si>
    <t>JAE151101JL</t>
  </si>
  <si>
    <t>ASR1006=</t>
  </si>
  <si>
    <t>Cisco ASR1006 Chassis,spare</t>
  </si>
  <si>
    <t>CON-SNT-ASR1006</t>
  </si>
  <si>
    <t>FXS1704Q320</t>
  </si>
  <si>
    <t>JAE16400CFQ</t>
  </si>
  <si>
    <t>JAE1511066J</t>
  </si>
  <si>
    <t>SAL204901TJ</t>
  </si>
  <si>
    <t>JAE16410CGL</t>
  </si>
  <si>
    <t>JAE14510489</t>
  </si>
  <si>
    <t>ASR1000-RP2=</t>
  </si>
  <si>
    <t>Cisco ASR1000 Route Cisco ASR1000 Route Processor 2, 8GB DRAM, Spare Processor 2</t>
  </si>
  <si>
    <t>CON-SNT-ASRRP2=</t>
  </si>
  <si>
    <t>JAE171206CF</t>
  </si>
  <si>
    <t>JAE17120CKG</t>
  </si>
  <si>
    <t>JAE171209VA</t>
  </si>
  <si>
    <t>JAE171209UY</t>
  </si>
  <si>
    <t>FOX1449H7YY</t>
  </si>
  <si>
    <t>JAE14510A9I</t>
  </si>
  <si>
    <t>JAE14510DYA</t>
  </si>
  <si>
    <t>JAE14510AAC</t>
  </si>
  <si>
    <t>SAL17131L03</t>
  </si>
  <si>
    <t>JAE144901EU</t>
  </si>
  <si>
    <t>JAE14340XXB</t>
  </si>
  <si>
    <t>JAE14520LOW</t>
  </si>
  <si>
    <t>JAE14510NWK</t>
  </si>
  <si>
    <t>ASR1002-5G-VPN/K9</t>
  </si>
  <si>
    <t>Cisco ASR1002 VPN Bundle w/ ESP-5G,AESK9,License,4GB DRAM</t>
  </si>
  <si>
    <t>CON-SNT-25GVPNK9</t>
  </si>
  <si>
    <t>FOX1732GQ8C</t>
  </si>
  <si>
    <t>ASR1000-ESP5</t>
  </si>
  <si>
    <t>Cisco ASR1000 Embedded Services Processor, 5Gbps</t>
  </si>
  <si>
    <t>CON-SNT-ASR1KESP</t>
  </si>
  <si>
    <t>JAE1737003Z</t>
  </si>
  <si>
    <t>FLASR1-IPSEC-RTU</t>
  </si>
  <si>
    <t>Encryption Right-To-Use Feature Lic for ASR1000 Series</t>
  </si>
  <si>
    <t>CON-SNT-ASRIPSEC</t>
  </si>
  <si>
    <t>FOX1733GR9M</t>
  </si>
  <si>
    <t>JAE1736098L</t>
  </si>
  <si>
    <t>Part Number</t>
  </si>
  <si>
    <t>Название оборудования</t>
  </si>
  <si>
    <t>SKU</t>
  </si>
  <si>
    <t>Serial Number</t>
  </si>
  <si>
    <t>Количество</t>
  </si>
  <si>
    <t>SFP-10G-SR=</t>
  </si>
  <si>
    <t>10GBASE-SR SFP Module, Enterprise-Class</t>
  </si>
  <si>
    <t>ISR4331-SEC/K9</t>
  </si>
  <si>
    <t>Cisco ISR 4331 Sec bundle w/SEC license</t>
  </si>
  <si>
    <t>CON-3SNT-ISR4331S</t>
  </si>
  <si>
    <t>3YR SNTC 8X5XNBD Cisco ISR 4331 Sec bundle w/SEC license</t>
  </si>
  <si>
    <t>Лот №3*</t>
  </si>
  <si>
    <t>Лот №1 (3 года поддержки)*</t>
  </si>
  <si>
    <t>Условия расчетов**:</t>
  </si>
  <si>
    <t>** в данном поле необходимо обозначить условия расчетов по валюте. Например: расчеты в рублях по курсу ЦБ на дату поставки.</t>
  </si>
  <si>
    <t>* по итогам конкурса Банк может приобрести только часть из лотов приведенных в конкурсной документации</t>
  </si>
  <si>
    <t>-</t>
  </si>
  <si>
    <t xml:space="preserve">SWSS UPGRADES Migration to UC Mana </t>
  </si>
  <si>
    <t xml:space="preserve">CON-ECMU-MIGCUSRA </t>
  </si>
  <si>
    <t>SWSS UPGRADES IPIVR 7.0 Port Qty 1</t>
  </si>
  <si>
    <t>CON-ECMU-70PO1</t>
  </si>
  <si>
    <t xml:space="preserve">SWSS UPGRADES IPCC ENTERPRISE PREM </t>
  </si>
  <si>
    <t>CON-ECMU-IPEPREAG</t>
  </si>
  <si>
    <t>SWSS UPGRADES IPCC ENTERPRISE SERV</t>
  </si>
  <si>
    <t xml:space="preserve">CON-ECMU-IPESVR </t>
  </si>
  <si>
    <t>SWSS UPGRADES IPCC ENTERPRISE OUTBOUND DIALER PORT</t>
  </si>
  <si>
    <t xml:space="preserve">CON-ECMU-IPEDIALP </t>
  </si>
  <si>
    <t>SWSS UPGRADES IPCC ENTERPRISE PREM</t>
  </si>
  <si>
    <t xml:space="preserve">CON-ECMU-IPEPREAG </t>
  </si>
  <si>
    <t>ESA-C370-K9</t>
  </si>
  <si>
    <t>ESA-ESI-1Y-S4</t>
  </si>
  <si>
    <t>WBXMTSVR2-USR-K9</t>
  </si>
  <si>
    <t>Email Security Appliance</t>
  </si>
  <si>
    <t>Inbound Essentials Bundle(AS+AV+OF) 1YR Lic, 1K-1999 Users</t>
  </si>
  <si>
    <t>WBX Meetings Server 2.x - Initial Licenses</t>
  </si>
  <si>
    <t>CON-SNT-C370-K9</t>
  </si>
  <si>
    <t>CON-ECMU-WBXMUSR9</t>
  </si>
  <si>
    <t>85PMM4J</t>
  </si>
  <si>
    <t>B5PMM4J</t>
  </si>
  <si>
    <t>Лот №4 (1 год поддержки)*</t>
  </si>
  <si>
    <t>к Конкурсной документации № 188-12/07/18 (2-ой тур)</t>
  </si>
  <si>
    <t>Лот №2  (1 год поддержки)*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</si>
</sst>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;\-#,##0;&quot;-&quot;"/>
    <numFmt numFmtId="167" formatCode="_(* #,##0.00_);_(* \(#,##0.00\);_(* &quot;-&quot;??_);_(@_)"/>
    <numFmt numFmtId="168" formatCode="_-* #,##0.00[$€-1]_-;\-* #,##0.00[$€-1]_-;_-* &quot;-&quot;??[$€-1]_-"/>
    <numFmt numFmtId="169" formatCode="_(* #,##0_);_(* \(#,##0\);_(* &quot;-&quot;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&quot;p.&quot;#,##0.00;[Red]\-&quot;p.&quot;#,##0.00"/>
    <numFmt numFmtId="173" formatCode="_-* #,##0_-;\-* #,##0_-;_-* &quot;-&quot;_-;_-@_-"/>
    <numFmt numFmtId="174" formatCode="_-* #,##0.00_-;\-* #,##0.00_-;_-* &quot;-&quot;??_-;_-@_-"/>
    <numFmt numFmtId="175" formatCode="#,##0;[Red]\-#,##0"/>
    <numFmt numFmtId="176" formatCode="0.0000000000000"/>
    <numFmt numFmtId="177" formatCode="0.000000000000000"/>
    <numFmt numFmtId="178" formatCode="_-[$$-C09]* #,##0.00_-;\-[$$-C09]* #,##0.00_-;_-[$$-C09]* &quot;-&quot;??_-;_-@_-"/>
    <numFmt numFmtId="179" formatCode="[$$-C09]#,##0.00"/>
    <numFmt numFmtId="180" formatCode="_-[$$-4809]* #,##0.00_ ;_-[$$-4809]* \-#,##0.00\ ;_-[$$-4809]* &quot;-&quot;??_ ;_-@_ "/>
    <numFmt numFmtId="181" formatCode="_ &quot;$&quot;* #,##0.00_ ;_ &quot;$&quot;* \-#,##0.00_ ;_ &quot;$&quot;* &quot;-&quot;??_ ;_ @_ "/>
    <numFmt numFmtId="182" formatCode="_ &quot;$&quot;* #,##0_ ;_ &quot;$&quot;* \-#,##0_ ;_ &quot;$&quot;* &quot;-&quot;_ ;_ @_ "/>
    <numFmt numFmtId="183" formatCode="General_)"/>
    <numFmt numFmtId="184" formatCode="mmmm\-yy"/>
    <numFmt numFmtId="185" formatCode="0.0000%"/>
    <numFmt numFmtId="186" formatCode="_ * #,##0.00_ ;_ * \-#,##0.00_ ;_ * &quot;-&quot;??_ ;_ @_ "/>
    <numFmt numFmtId="187" formatCode="\$\ #,##0"/>
    <numFmt numFmtId="188" formatCode="_ * #,##0_ ;_ * \-#,##0_ ;_ * &quot;-&quot;_ ;_ @_ "/>
    <numFmt numFmtId="189" formatCode="&quot;$&quot;#,##0"/>
    <numFmt numFmtId="190" formatCode="_-* #,##0&quot;р.&quot;_-;\-* #,##0&quot;р.&quot;_-;_-* &quot;-р.&quot;_-;_-@_-"/>
    <numFmt numFmtId="191" formatCode="_-* #,##0_р_._-;\-* #,##0_р_._-;_-* \-_р_._-;_-@_-"/>
  </numFmts>
  <fonts count="9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i/>
      <sz val="11"/>
      <color indexed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u/>
      <sz val="10"/>
      <color indexed="12"/>
      <name val="Arial"/>
      <family val="2"/>
      <charset val="204"/>
    </font>
    <font>
      <sz val="10"/>
      <name val="Courier New"/>
      <family val="3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2"/>
      <name val="Tms Rmn"/>
    </font>
    <font>
      <sz val="10"/>
      <name val="Pragmatica"/>
    </font>
    <font>
      <sz val="9.75"/>
      <name val="Aria Cyr"/>
      <family val="2"/>
    </font>
    <font>
      <b/>
      <sz val="8"/>
      <name val="Times New Roman"/>
      <family val="1"/>
      <charset val="204"/>
    </font>
    <font>
      <b/>
      <sz val="10"/>
      <name val="SvobodaFWF"/>
    </font>
    <font>
      <b/>
      <sz val="12"/>
      <name val="NTHelvetica/Cyrillic"/>
    </font>
    <font>
      <b/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9.75"/>
      <name val="Arial"/>
      <family val="2"/>
    </font>
    <font>
      <b/>
      <sz val="8"/>
      <name val="Arial Narrow"/>
      <family val="2"/>
    </font>
    <font>
      <sz val="7"/>
      <name val="Small Fonts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NTHelvetica/Cyrillic"/>
      <charset val="204"/>
    </font>
    <font>
      <b/>
      <sz val="10"/>
      <name val="Times New Roman"/>
      <family val="1"/>
    </font>
    <font>
      <sz val="10"/>
      <name val="Helv"/>
      <family val="2"/>
    </font>
    <font>
      <b/>
      <sz val="11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Gray">
        <fgColor indexed="8"/>
        <bgColor indexed="11"/>
      </patternFill>
    </fill>
    <fill>
      <patternFill patternType="lightGray"/>
    </fill>
    <fill>
      <patternFill patternType="gray06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44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horizontal="right"/>
    </xf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3" fillId="8" borderId="0" applyNumberFormat="0" applyBorder="0" applyAlignment="0" applyProtection="0"/>
    <xf numFmtId="10" fontId="14" fillId="25" borderId="0" applyNumberFormat="0" applyFont="0" applyFill="0" applyBorder="0" applyAlignment="0" applyProtection="0"/>
    <xf numFmtId="166" fontId="15" fillId="0" borderId="0" applyFill="0" applyBorder="0" applyAlignment="0"/>
    <xf numFmtId="0" fontId="16" fillId="26" borderId="3" applyNumberFormat="0" applyAlignment="0" applyProtection="0"/>
    <xf numFmtId="0" fontId="17" fillId="27" borderId="4" applyNumberFormat="0" applyAlignment="0" applyProtection="0"/>
    <xf numFmtId="167" fontId="6" fillId="0" borderId="0" applyFont="0" applyFill="0" applyBorder="0" applyAlignment="0" applyProtection="0"/>
    <xf numFmtId="0" fontId="18" fillId="0" borderId="0"/>
    <xf numFmtId="0" fontId="18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0" borderId="5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3" applyNumberFormat="0" applyAlignment="0" applyProtection="0"/>
    <xf numFmtId="0" fontId="26" fillId="0" borderId="9" applyNumberFormat="0" applyFill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7" fillId="13" borderId="0" applyNumberFormat="0" applyBorder="0" applyAlignment="0" applyProtection="0"/>
    <xf numFmtId="0" fontId="7" fillId="0" borderId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28" fillId="26" borderId="11" applyNumberFormat="0" applyAlignment="0" applyProtection="0"/>
    <xf numFmtId="0" fontId="18" fillId="0" borderId="0"/>
    <xf numFmtId="0" fontId="29" fillId="0" borderId="0" applyNumberFormat="0" applyFont="0" applyFill="0" applyBorder="0" applyAlignment="0"/>
    <xf numFmtId="172" fontId="4" fillId="0" borderId="1" applyNumberFormat="0">
      <alignment horizontal="center" vertical="top" wrapText="1"/>
    </xf>
    <xf numFmtId="0" fontId="12" fillId="0" borderId="0" applyNumberFormat="0" applyFill="0" applyBorder="0" applyAlignment="0" applyProtection="0">
      <alignment horizontal="center"/>
    </xf>
    <xf numFmtId="0" fontId="7" fillId="0" borderId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0" applyNumberFormat="0" applyFill="0" applyBorder="0" applyAlignment="0">
      <protection locked="0"/>
    </xf>
    <xf numFmtId="0" fontId="33" fillId="0" borderId="0" applyNumberFormat="0" applyFill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7" fillId="0" borderId="0"/>
    <xf numFmtId="0" fontId="9" fillId="0" borderId="0"/>
    <xf numFmtId="0" fontId="40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5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30" borderId="16" applyNumberFormat="0" applyProtection="0">
      <alignment horizontal="left" vertical="center" indent="1"/>
    </xf>
    <xf numFmtId="0" fontId="6" fillId="31" borderId="16" applyNumberFormat="0" applyProtection="0">
      <alignment horizontal="left" vertical="center" indent="1"/>
    </xf>
    <xf numFmtId="0" fontId="6" fillId="32" borderId="16" applyNumberFormat="0" applyProtection="0">
      <alignment horizontal="left" vertical="center" indent="1"/>
    </xf>
    <xf numFmtId="0" fontId="6" fillId="29" borderId="16" applyNumberFormat="0" applyProtection="0">
      <alignment horizontal="left" vertical="center" indent="1"/>
    </xf>
    <xf numFmtId="4" fontId="15" fillId="33" borderId="16" applyNumberFormat="0" applyProtection="0">
      <alignment horizontal="right" vertical="center"/>
    </xf>
    <xf numFmtId="4" fontId="15" fillId="34" borderId="16" applyNumberFormat="0" applyProtection="0">
      <alignment horizontal="left" vertical="center" indent="1"/>
    </xf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42" fillId="0" borderId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4" fillId="1" borderId="0">
      <alignment horizontal="left" vertical="center"/>
    </xf>
    <xf numFmtId="2" fontId="45" fillId="0" borderId="0">
      <alignment horizontal="right"/>
      <protection hidden="1"/>
    </xf>
    <xf numFmtId="0" fontId="2" fillId="0" borderId="0"/>
    <xf numFmtId="0" fontId="54" fillId="0" borderId="0"/>
    <xf numFmtId="0" fontId="6" fillId="0" borderId="0"/>
    <xf numFmtId="180" fontId="5" fillId="0" borderId="0"/>
    <xf numFmtId="180" fontId="5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10" fillId="0" borderId="0"/>
    <xf numFmtId="180" fontId="10" fillId="7" borderId="0" applyNumberFormat="0" applyBorder="0" applyAlignment="0" applyProtection="0"/>
    <xf numFmtId="180" fontId="10" fillId="8" borderId="0" applyNumberFormat="0" applyBorder="0" applyAlignment="0" applyProtection="0"/>
    <xf numFmtId="180" fontId="10" fillId="9" borderId="0" applyNumberFormat="0" applyBorder="0" applyAlignment="0" applyProtection="0"/>
    <xf numFmtId="180" fontId="10" fillId="10" borderId="0" applyNumberFormat="0" applyBorder="0" applyAlignment="0" applyProtection="0"/>
    <xf numFmtId="180" fontId="10" fillId="6" borderId="0" applyNumberFormat="0" applyBorder="0" applyAlignment="0" applyProtection="0"/>
    <xf numFmtId="180" fontId="10" fillId="4" borderId="0" applyNumberFormat="0" applyBorder="0" applyAlignment="0" applyProtection="0"/>
    <xf numFmtId="180" fontId="10" fillId="14" borderId="0" applyNumberFormat="0" applyBorder="0" applyAlignment="0" applyProtection="0"/>
    <xf numFmtId="180" fontId="10" fillId="12" borderId="0" applyNumberFormat="0" applyBorder="0" applyAlignment="0" applyProtection="0"/>
    <xf numFmtId="180" fontId="10" fillId="15" borderId="0" applyNumberFormat="0" applyBorder="0" applyAlignment="0" applyProtection="0"/>
    <xf numFmtId="180" fontId="10" fillId="10" borderId="0" applyNumberFormat="0" applyBorder="0" applyAlignment="0" applyProtection="0"/>
    <xf numFmtId="180" fontId="10" fillId="14" borderId="0" applyNumberFormat="0" applyBorder="0" applyAlignment="0" applyProtection="0"/>
    <xf numFmtId="180" fontId="10" fillId="16" borderId="0" applyNumberFormat="0" applyBorder="0" applyAlignment="0" applyProtection="0"/>
    <xf numFmtId="180" fontId="11" fillId="18" borderId="0" applyNumberFormat="0" applyBorder="0" applyAlignment="0" applyProtection="0"/>
    <xf numFmtId="180" fontId="11" fillId="12" borderId="0" applyNumberFormat="0" applyBorder="0" applyAlignment="0" applyProtection="0"/>
    <xf numFmtId="180" fontId="11" fillId="15" borderId="0" applyNumberFormat="0" applyBorder="0" applyAlignment="0" applyProtection="0"/>
    <xf numFmtId="180" fontId="11" fillId="19" borderId="0" applyNumberFormat="0" applyBorder="0" applyAlignment="0" applyProtection="0"/>
    <xf numFmtId="180" fontId="11" fillId="17" borderId="0" applyNumberFormat="0" applyBorder="0" applyAlignment="0" applyProtection="0"/>
    <xf numFmtId="180" fontId="11" fillId="20" borderId="0" applyNumberFormat="0" applyBorder="0" applyAlignment="0" applyProtection="0"/>
    <xf numFmtId="0" fontId="56" fillId="28" borderId="0" applyNumberFormat="0" applyBorder="0" applyAlignment="0" applyProtection="0"/>
    <xf numFmtId="180" fontId="10" fillId="41" borderId="0" applyNumberFormat="0" applyBorder="0" applyAlignment="0" applyProtection="0"/>
    <xf numFmtId="180" fontId="10" fillId="41" borderId="0" applyNumberFormat="0" applyBorder="0" applyAlignment="0" applyProtection="0"/>
    <xf numFmtId="180" fontId="11" fillId="42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1" borderId="0" applyNumberFormat="0" applyBorder="0" applyAlignment="0" applyProtection="0"/>
    <xf numFmtId="180" fontId="10" fillId="43" borderId="0" applyNumberFormat="0" applyBorder="0" applyAlignment="0" applyProtection="0"/>
    <xf numFmtId="180" fontId="10" fillId="44" borderId="0" applyNumberFormat="0" applyBorder="0" applyAlignment="0" applyProtection="0"/>
    <xf numFmtId="180" fontId="11" fillId="45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180" fontId="10" fillId="43" borderId="0" applyNumberFormat="0" applyBorder="0" applyAlignment="0" applyProtection="0"/>
    <xf numFmtId="180" fontId="10" fillId="46" borderId="0" applyNumberFormat="0" applyBorder="0" applyAlignment="0" applyProtection="0"/>
    <xf numFmtId="180" fontId="11" fillId="44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19" borderId="0" applyNumberFormat="0" applyBorder="0" applyAlignment="0" applyProtection="0"/>
    <xf numFmtId="180" fontId="10" fillId="41" borderId="0" applyNumberFormat="0" applyBorder="0" applyAlignment="0" applyProtection="0"/>
    <xf numFmtId="180" fontId="10" fillId="44" borderId="0" applyNumberFormat="0" applyBorder="0" applyAlignment="0" applyProtection="0"/>
    <xf numFmtId="180" fontId="11" fillId="44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7" borderId="0" applyNumberFormat="0" applyBorder="0" applyAlignment="0" applyProtection="0"/>
    <xf numFmtId="180" fontId="10" fillId="47" borderId="0" applyNumberFormat="0" applyBorder="0" applyAlignment="0" applyProtection="0"/>
    <xf numFmtId="180" fontId="10" fillId="41" borderId="0" applyNumberFormat="0" applyBorder="0" applyAlignment="0" applyProtection="0"/>
    <xf numFmtId="180" fontId="11" fillId="42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24" borderId="0" applyNumberFormat="0" applyBorder="0" applyAlignment="0" applyProtection="0"/>
    <xf numFmtId="180" fontId="10" fillId="43" borderId="0" applyNumberFormat="0" applyBorder="0" applyAlignment="0" applyProtection="0"/>
    <xf numFmtId="180" fontId="10" fillId="48" borderId="0" applyNumberFormat="0" applyBorder="0" applyAlignment="0" applyProtection="0"/>
    <xf numFmtId="180" fontId="11" fillId="48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7" fillId="8" borderId="0" applyNumberFormat="0" applyBorder="0" applyAlignment="0" applyProtection="0"/>
    <xf numFmtId="0" fontId="57" fillId="8" borderId="0" applyNumberFormat="0" applyBorder="0" applyAlignment="0" applyProtection="0"/>
    <xf numFmtId="180" fontId="73" fillId="0" borderId="0" applyNumberFormat="0" applyFill="0" applyBorder="0" applyAlignment="0" applyProtection="0"/>
    <xf numFmtId="0" fontId="58" fillId="11" borderId="3" applyNumberFormat="0" applyAlignment="0" applyProtection="0"/>
    <xf numFmtId="0" fontId="58" fillId="11" borderId="3" applyNumberFormat="0" applyAlignment="0" applyProtection="0"/>
    <xf numFmtId="180" fontId="72" fillId="0" borderId="0" applyNumberFormat="0" applyFill="0" applyBorder="0" applyAlignment="0" applyProtection="0"/>
    <xf numFmtId="181" fontId="6" fillId="0" borderId="0"/>
    <xf numFmtId="181" fontId="6" fillId="0" borderId="0"/>
    <xf numFmtId="0" fontId="59" fillId="27" borderId="4" applyNumberFormat="0" applyAlignment="0" applyProtection="0"/>
    <xf numFmtId="0" fontId="59" fillId="27" borderId="4" applyNumberFormat="0" applyAlignment="0" applyProtection="0"/>
    <xf numFmtId="0" fontId="55" fillId="0" borderId="0" applyNumberFormat="0" applyFill="0" applyBorder="0" applyAlignment="0" applyProtection="0"/>
    <xf numFmtId="182" fontId="6" fillId="0" borderId="0">
      <alignment horizontal="center"/>
    </xf>
    <xf numFmtId="183" fontId="74" fillId="0" borderId="0" applyFont="0" applyFill="0" applyBorder="0" applyAlignment="0" applyProtection="0"/>
    <xf numFmtId="184" fontId="75" fillId="0" borderId="0" applyFont="0" applyFill="0" applyBorder="0" applyAlignment="0" applyProtection="0"/>
    <xf numFmtId="180" fontId="31" fillId="49" borderId="0" applyNumberFormat="0" applyBorder="0" applyAlignment="0" applyProtection="0"/>
    <xf numFmtId="180" fontId="31" fillId="50" borderId="0" applyNumberFormat="0" applyBorder="0" applyAlignment="0" applyProtection="0"/>
    <xf numFmtId="180" fontId="31" fillId="51" borderId="0" applyNumberFormat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80" fontId="76" fillId="0" borderId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180" fontId="77" fillId="0" borderId="22" applyNumberFormat="0" applyBorder="0">
      <alignment horizontal="centerContinuous"/>
    </xf>
    <xf numFmtId="180" fontId="78" fillId="0" borderId="0">
      <alignment horizontal="center"/>
    </xf>
    <xf numFmtId="180" fontId="78" fillId="52" borderId="0">
      <alignment horizontal="center"/>
    </xf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63" fillId="0" borderId="7" applyNumberFormat="0" applyFill="0" applyAlignment="0" applyProtection="0"/>
    <xf numFmtId="0" fontId="63" fillId="0" borderId="7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3" fontId="79" fillId="0" borderId="0">
      <alignment vertical="top"/>
    </xf>
    <xf numFmtId="180" fontId="21" fillId="0" borderId="0"/>
    <xf numFmtId="180" fontId="80" fillId="0" borderId="0"/>
    <xf numFmtId="180" fontId="81" fillId="53" borderId="0"/>
    <xf numFmtId="180" fontId="82" fillId="54" borderId="0"/>
    <xf numFmtId="180" fontId="83" fillId="0" borderId="0"/>
    <xf numFmtId="2" fontId="84" fillId="0" borderId="1">
      <alignment horizontal="center"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5" fillId="4" borderId="3" applyNumberFormat="0" applyAlignment="0" applyProtection="0"/>
    <xf numFmtId="0" fontId="65" fillId="4" borderId="3" applyNumberFormat="0" applyAlignment="0" applyProtection="0"/>
    <xf numFmtId="180" fontId="85" fillId="0" borderId="0">
      <alignment horizontal="center" vertical="center" wrapText="1"/>
    </xf>
    <xf numFmtId="0" fontId="6" fillId="0" borderId="0"/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67" fillId="13" borderId="0" applyNumberFormat="0" applyBorder="0" applyAlignment="0" applyProtection="0"/>
    <xf numFmtId="0" fontId="67" fillId="13" borderId="0" applyNumberFormat="0" applyBorder="0" applyAlignment="0" applyProtection="0"/>
    <xf numFmtId="37" fontId="86" fillId="0" borderId="0"/>
    <xf numFmtId="185" fontId="6" fillId="0" borderId="0"/>
    <xf numFmtId="0" fontId="1" fillId="0" borderId="0"/>
    <xf numFmtId="0" fontId="6" fillId="0" borderId="0"/>
    <xf numFmtId="0" fontId="6" fillId="5" borderId="10" applyNumberFormat="0" applyFont="0" applyAlignment="0" applyProtection="0"/>
    <xf numFmtId="0" fontId="6" fillId="5" borderId="10" applyNumberFormat="0" applyFont="0" applyAlignment="0" applyProtection="0"/>
    <xf numFmtId="180" fontId="71" fillId="0" borderId="0"/>
    <xf numFmtId="3" fontId="87" fillId="0" borderId="0">
      <alignment vertical="top"/>
    </xf>
    <xf numFmtId="0" fontId="68" fillId="11" borderId="11" applyNumberFormat="0" applyAlignment="0" applyProtection="0"/>
    <xf numFmtId="0" fontId="68" fillId="11" borderId="11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6" fontId="6" fillId="0" borderId="0"/>
    <xf numFmtId="187" fontId="88" fillId="0" borderId="0"/>
    <xf numFmtId="180" fontId="6" fillId="0" borderId="0"/>
    <xf numFmtId="188" fontId="6" fillId="0" borderId="0" applyFont="0" applyFill="0" applyBorder="0" applyAlignment="0" applyProtection="0"/>
    <xf numFmtId="180" fontId="30" fillId="0" borderId="0" applyNumberFormat="0" applyFill="0" applyBorder="0" applyAlignment="0" applyProtection="0"/>
    <xf numFmtId="180" fontId="89" fillId="0" borderId="1">
      <alignment horizontal="right" vertical="top"/>
    </xf>
    <xf numFmtId="189" fontId="90" fillId="0" borderId="1">
      <alignment horizontal="left" vertical="center"/>
      <protection locked="0"/>
    </xf>
    <xf numFmtId="180" fontId="6" fillId="0" borderId="0"/>
    <xf numFmtId="0" fontId="95" fillId="0" borderId="0"/>
    <xf numFmtId="180" fontId="38" fillId="0" borderId="0" applyNumberFormat="0" applyFill="0" applyBorder="0" applyAlignment="0" applyProtection="0"/>
    <xf numFmtId="180" fontId="31" fillId="0" borderId="15" applyNumberFormat="0" applyFill="0" applyAlignment="0" applyProtection="0"/>
    <xf numFmtId="180" fontId="71" fillId="0" borderId="0"/>
    <xf numFmtId="180" fontId="91" fillId="0" borderId="23"/>
    <xf numFmtId="180" fontId="33" fillId="0" borderId="0" applyNumberForma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190" fontId="92" fillId="0" borderId="0" applyFill="0" applyBorder="0" applyAlignment="0" applyProtection="0"/>
    <xf numFmtId="164" fontId="10" fillId="0" borderId="0" applyFont="0" applyFill="0" applyBorder="0" applyAlignment="0" applyProtection="0"/>
    <xf numFmtId="189" fontId="93" fillId="0" borderId="0" applyProtection="0">
      <alignment horizontal="center"/>
    </xf>
    <xf numFmtId="0" fontId="1" fillId="0" borderId="0"/>
    <xf numFmtId="0" fontId="54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96" fillId="0" borderId="0"/>
    <xf numFmtId="180" fontId="10" fillId="0" borderId="0"/>
    <xf numFmtId="0" fontId="54" fillId="0" borderId="0"/>
    <xf numFmtId="0" fontId="6" fillId="0" borderId="0"/>
    <xf numFmtId="0" fontId="70" fillId="0" borderId="0"/>
    <xf numFmtId="180" fontId="4" fillId="0" borderId="0"/>
    <xf numFmtId="0" fontId="94" fillId="0" borderId="0"/>
    <xf numFmtId="180" fontId="1" fillId="0" borderId="0"/>
    <xf numFmtId="0" fontId="94" fillId="0" borderId="0"/>
    <xf numFmtId="0" fontId="54" fillId="0" borderId="0"/>
    <xf numFmtId="0" fontId="54" fillId="0" borderId="0"/>
    <xf numFmtId="0" fontId="95" fillId="0" borderId="0"/>
    <xf numFmtId="0" fontId="1" fillId="0" borderId="0"/>
    <xf numFmtId="0" fontId="54" fillId="0" borderId="0"/>
    <xf numFmtId="0" fontId="1" fillId="40" borderId="21" applyNumberFormat="0" applyFont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189" fontId="89" fillId="0" borderId="0" applyFill="0" applyProtection="0"/>
    <xf numFmtId="191" fontId="92" fillId="0" borderId="0" applyFill="0" applyBorder="0" applyAlignment="0" applyProtection="0"/>
    <xf numFmtId="165" fontId="10" fillId="0" borderId="0" applyFont="0" applyFill="0" applyBorder="0" applyAlignment="0" applyProtection="0"/>
    <xf numFmtId="0" fontId="56" fillId="28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19" borderId="0" applyNumberFormat="0" applyBorder="0" applyAlignment="0" applyProtection="0"/>
    <xf numFmtId="0" fontId="56" fillId="17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22" borderId="0" applyNumberFormat="0" applyBorder="0" applyAlignment="0" applyProtection="0"/>
    <xf numFmtId="0" fontId="56" fillId="21" borderId="0" applyNumberFormat="0" applyBorder="0" applyAlignment="0" applyProtection="0"/>
    <xf numFmtId="0" fontId="56" fillId="28" borderId="0" applyNumberFormat="0" applyBorder="0" applyAlignment="0" applyProtection="0"/>
  </cellStyleXfs>
  <cellXfs count="48">
    <xf numFmtId="0" fontId="0" fillId="0" borderId="0" xfId="0"/>
    <xf numFmtId="0" fontId="2" fillId="0" borderId="0" xfId="1" applyAlignment="1"/>
    <xf numFmtId="0" fontId="2" fillId="0" borderId="0" xfId="1" applyAlignment="1">
      <alignment horizontal="right"/>
    </xf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47" fillId="0" borderId="0" xfId="0" applyFont="1"/>
    <xf numFmtId="0" fontId="0" fillId="36" borderId="0" xfId="0" applyFill="1" applyAlignment="1">
      <alignment wrapText="1"/>
    </xf>
    <xf numFmtId="0" fontId="0" fillId="39" borderId="0" xfId="0" applyFill="1"/>
    <xf numFmtId="0" fontId="53" fillId="39" borderId="0" xfId="0" applyFont="1" applyFill="1"/>
    <xf numFmtId="0" fontId="50" fillId="37" borderId="17" xfId="0" applyFont="1" applyFill="1" applyBorder="1" applyAlignment="1">
      <alignment horizontal="center" wrapText="1"/>
    </xf>
    <xf numFmtId="179" fontId="50" fillId="35" borderId="17" xfId="0" applyNumberFormat="1" applyFont="1" applyFill="1" applyBorder="1" applyAlignment="1">
      <alignment horizontal="center" wrapText="1"/>
    </xf>
    <xf numFmtId="179" fontId="50" fillId="36" borderId="17" xfId="0" applyNumberFormat="1" applyFont="1" applyFill="1" applyBorder="1" applyAlignment="1">
      <alignment horizontal="center" wrapText="1"/>
    </xf>
    <xf numFmtId="178" fontId="50" fillId="38" borderId="17" xfId="0" applyNumberFormat="1" applyFont="1" applyFill="1" applyBorder="1" applyAlignment="1">
      <alignment horizontal="center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52" fillId="38" borderId="18" xfId="0" applyFont="1" applyFill="1" applyBorder="1" applyAlignment="1">
      <alignment horizontal="center"/>
    </xf>
    <xf numFmtId="0" fontId="51" fillId="38" borderId="19" xfId="0" applyFont="1" applyFill="1" applyBorder="1" applyAlignment="1">
      <alignment horizontal="center"/>
    </xf>
    <xf numFmtId="0" fontId="97" fillId="37" borderId="17" xfId="0" applyFont="1" applyFill="1" applyBorder="1" applyAlignment="1">
      <alignment horizontal="center"/>
    </xf>
    <xf numFmtId="0" fontId="52" fillId="36" borderId="0" xfId="0" applyFont="1" applyFill="1" applyBorder="1" applyAlignment="1">
      <alignment horizontal="center"/>
    </xf>
    <xf numFmtId="0" fontId="51" fillId="36" borderId="0" xfId="0" applyFont="1" applyFill="1" applyBorder="1" applyAlignment="1">
      <alignment horizontal="center"/>
    </xf>
    <xf numFmtId="178" fontId="50" fillId="36" borderId="0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52" fillId="38" borderId="19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2" fillId="0" borderId="1" xfId="1" applyFill="1" applyBorder="1" applyAlignment="1">
      <alignment horizontal="center"/>
    </xf>
    <xf numFmtId="0" fontId="52" fillId="38" borderId="18" xfId="0" applyFont="1" applyFill="1" applyBorder="1" applyAlignment="1">
      <alignment horizontal="center"/>
    </xf>
    <xf numFmtId="0" fontId="52" fillId="38" borderId="19" xfId="0" applyFont="1" applyFill="1" applyBorder="1" applyAlignment="1">
      <alignment horizontal="center"/>
    </xf>
    <xf numFmtId="0" fontId="51" fillId="38" borderId="19" xfId="0" applyFont="1" applyFill="1" applyBorder="1" applyAlignment="1">
      <alignment horizontal="center"/>
    </xf>
    <xf numFmtId="0" fontId="51" fillId="38" borderId="2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4" fontId="48" fillId="37" borderId="17" xfId="3" applyNumberFormat="1" applyFont="1" applyFill="1" applyBorder="1" applyAlignment="1">
      <alignment horizontal="center" vertical="center" wrapText="1"/>
    </xf>
    <xf numFmtId="0" fontId="49" fillId="37" borderId="17" xfId="0" applyFont="1" applyFill="1" applyBorder="1" applyAlignment="1">
      <alignment horizontal="center" vertical="center" wrapText="1"/>
    </xf>
    <xf numFmtId="0" fontId="47" fillId="35" borderId="0" xfId="0" applyFont="1" applyFill="1" applyAlignment="1"/>
    <xf numFmtId="4" fontId="48" fillId="37" borderId="18" xfId="3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644">
    <cellStyle name="%" xfId="404"/>
    <cellStyle name="_4InternalUse_Loans overdue +30 + Portfolio split + Loan covenants" xfId="8"/>
    <cellStyle name="_APC_F" xfId="405"/>
    <cellStyle name="_Bs_bus_010905 черновик" xfId="9"/>
    <cellStyle name="_Capital adequacy_9m2005" xfId="10"/>
    <cellStyle name="_Financial_covenants_for EBRD_9m2005-fin" xfId="11"/>
    <cellStyle name="_Reporting Analysis August 2" xfId="12"/>
    <cellStyle name="_SilconTotalPrice" xfId="406"/>
    <cellStyle name="_Zayavka.xls Диагр. 100" xfId="407"/>
    <cellStyle name="_Zayavka.xls Диагр. 101" xfId="408"/>
    <cellStyle name="_Zayavka.xls Диагр. 102" xfId="409"/>
    <cellStyle name="_Zayavka.xls Диагр. 103" xfId="410"/>
    <cellStyle name="_Zayavka.xls Диагр. 104" xfId="411"/>
    <cellStyle name="_Zayavka.xls Диагр. 105" xfId="412"/>
    <cellStyle name="_Zayavka.xls Диагр. 106" xfId="413"/>
    <cellStyle name="_Zayavka.xls Диагр. 107" xfId="414"/>
    <cellStyle name="_Zayavka.xls Диагр. 108" xfId="415"/>
    <cellStyle name="_Zayavka.xls Диагр. 109" xfId="416"/>
    <cellStyle name="_Zayavka.xls Диагр. 110" xfId="417"/>
    <cellStyle name="_Zayavka.xls Диагр. 111" xfId="418"/>
    <cellStyle name="_Zayavka.xls Диагр. 112" xfId="419"/>
    <cellStyle name="_Zayavka.xls Диагр. 113" xfId="420"/>
    <cellStyle name="_Zayavka.xls Диагр. 114" xfId="421"/>
    <cellStyle name="_Zayavka.xls Диагр. 115" xfId="422"/>
    <cellStyle name="_Zayavka.xls Диагр. 116" xfId="423"/>
    <cellStyle name="_Zayavka.xls Диагр. 117" xfId="424"/>
    <cellStyle name="_Zayavka.xls Диагр. 118" xfId="425"/>
    <cellStyle name="_Zayavka.xls Диагр. 119" xfId="426"/>
    <cellStyle name="_Zayavka.xls Диагр. 120" xfId="427"/>
    <cellStyle name="_Zayavka.xls Диагр. 121" xfId="428"/>
    <cellStyle name="_Zayavka.xls Диагр. 122" xfId="429"/>
    <cellStyle name="_Zayavka.xls Диагр. 123" xfId="430"/>
    <cellStyle name="_Zayavka.xls Диагр. 124" xfId="431"/>
    <cellStyle name="_Zayavka.xls Диагр. 125" xfId="432"/>
    <cellStyle name="_Zayavka.xls Диагр. 126" xfId="433"/>
    <cellStyle name="_Zayavka.xls Диагр. 127" xfId="434"/>
    <cellStyle name="_Zayavka.xls Диагр. 128" xfId="435"/>
    <cellStyle name="_Zayavka.xls Диагр. 129" xfId="436"/>
    <cellStyle name="_Zayavka.xls Диагр. 130" xfId="437"/>
    <cellStyle name="_Zayavka.xls Диагр. 131" xfId="438"/>
    <cellStyle name="_Zayavka.xls Диагр. 132" xfId="439"/>
    <cellStyle name="_Zayavka.xls Диагр. 133" xfId="440"/>
    <cellStyle name="_Zayavka.xls Диагр. 134" xfId="441"/>
    <cellStyle name="_Zayavka.xls Диагр. 135" xfId="442"/>
    <cellStyle name="_Zayavka.xls Диагр. 136" xfId="443"/>
    <cellStyle name="_Zayavka.xls Диагр. 137" xfId="444"/>
    <cellStyle name="_Zayavka.xls Диагр. 138" xfId="445"/>
    <cellStyle name="_Zayavka.xls Диагр. 139" xfId="446"/>
    <cellStyle name="_Zayavka.xls Диагр. 140" xfId="447"/>
    <cellStyle name="_Zayavka.xls Диагр. 141" xfId="448"/>
    <cellStyle name="_Zayavka.xls Диагр. 142" xfId="449"/>
    <cellStyle name="_Zayavka.xls Диагр. 144" xfId="450"/>
    <cellStyle name="_Zayavka.xls Диагр. 145" xfId="451"/>
    <cellStyle name="_Zayavka.xls Диагр. 146" xfId="452"/>
    <cellStyle name="_Zayavka.xls Диагр. 147" xfId="453"/>
    <cellStyle name="_Zayavka.xls Диагр. 89" xfId="454"/>
    <cellStyle name="_Zayavka.xls Диагр. 90" xfId="455"/>
    <cellStyle name="_Zayavka.xls Диагр. 91" xfId="456"/>
    <cellStyle name="_Zayavka.xls Диагр. 92" xfId="457"/>
    <cellStyle name="_Zayavka.xls Диагр. 93" xfId="458"/>
    <cellStyle name="_Zayavka.xls Диагр. 94" xfId="459"/>
    <cellStyle name="_Zayavka.xls Диагр. 95" xfId="460"/>
    <cellStyle name="_Zayavka.xls Диагр. 96" xfId="461"/>
    <cellStyle name="_Zayavka.xls Диагр. 97" xfId="462"/>
    <cellStyle name="_Zayavka.xls Диагр. 98" xfId="463"/>
    <cellStyle name="_Zayavka.xls Диагр. 99" xfId="464"/>
    <cellStyle name="_Аренда_2009" xfId="13"/>
    <cellStyle name="_БАП и УБ (SB)" xfId="14"/>
    <cellStyle name="_Бюджет 2009 1" xfId="15"/>
    <cellStyle name="_Бюджет АХР 2009_v4" xfId="16"/>
    <cellStyle name="_Классификация расходов" xfId="4"/>
    <cellStyle name="_Книга6" xfId="17"/>
    <cellStyle name="_Копия Баланс по бизнесам Банк___ПУШКИН_ВАДИК" xfId="18"/>
    <cellStyle name="_Копия Получено от ХУ (частично)" xfId="19"/>
    <cellStyle name="_Модель зп на 2009 г - филиалы" xfId="20"/>
    <cellStyle name="_Неоперационный бюджет" xfId="21"/>
    <cellStyle name="_Платежная смета (SB)" xfId="22"/>
    <cellStyle name="_Получено от ДБК" xfId="23"/>
    <cellStyle name="_Получено от Махрова2 (скорректировано Димой)" xfId="24"/>
    <cellStyle name="_Получено от СБ" xfId="25"/>
    <cellStyle name="_Получено от ХУ2" xfId="26"/>
    <cellStyle name="_Приложение 1" xfId="27"/>
    <cellStyle name="_Приложение 2.Формы для бизнес-плана" xfId="28"/>
    <cellStyle name="_Пушкин_Вадик" xfId="29"/>
    <cellStyle name="_Рем_ав" xfId="30"/>
    <cellStyle name="_Смета ДМ_1" xfId="31"/>
    <cellStyle name="_Спр_авто" xfId="32"/>
    <cellStyle name="_Статус" xfId="465"/>
    <cellStyle name="_Структура баланса V4" xfId="33"/>
    <cellStyle name="_Типовые стоимости (расх кап хар-ра)" xfId="34"/>
    <cellStyle name="_Формат для планирования на 2009г" xfId="35"/>
    <cellStyle name="_Формат планирования ДИТ" xfId="36"/>
    <cellStyle name="_Форматы для планирования ДФПиК" xfId="37"/>
    <cellStyle name="_Форматы для планирования ОКУ" xfId="38"/>
    <cellStyle name="_Форматы для планирования УНО" xfId="39"/>
    <cellStyle name="_Форматы планирования для страхования" xfId="40"/>
    <cellStyle name="_Форматы планирования для страхования 2009" xfId="41"/>
    <cellStyle name="_ФОТ" xfId="42"/>
    <cellStyle name="_ФП (SB)" xfId="43"/>
    <cellStyle name="_численность" xfId="44"/>
    <cellStyle name="0,0_x000d__x000a_NA_x000d__x000a_" xfId="466"/>
    <cellStyle name="20% - Accent1" xfId="45"/>
    <cellStyle name="20% - Accent1 2" xfId="467"/>
    <cellStyle name="20% - Accent2" xfId="46"/>
    <cellStyle name="20% - Accent2 2" xfId="468"/>
    <cellStyle name="20% - Accent3" xfId="47"/>
    <cellStyle name="20% - Accent3 2" xfId="469"/>
    <cellStyle name="20% - Accent4" xfId="48"/>
    <cellStyle name="20% - Accent4 2" xfId="470"/>
    <cellStyle name="20% - Accent5" xfId="49"/>
    <cellStyle name="20% - Accent5 2" xfId="471"/>
    <cellStyle name="20% - Accent6" xfId="50"/>
    <cellStyle name="20% - Accent6 2" xfId="472"/>
    <cellStyle name="20% - Акцент1 2" xfId="51"/>
    <cellStyle name="20% - Акцент1 2 2" xfId="52"/>
    <cellStyle name="20% - Акцент1 2_Смета ДБК" xfId="385"/>
    <cellStyle name="20% - Акцент1 3" xfId="53"/>
    <cellStyle name="20% - Акцент1 4" xfId="54"/>
    <cellStyle name="20% - Акцент2 2" xfId="55"/>
    <cellStyle name="20% - Акцент2 2 2" xfId="56"/>
    <cellStyle name="20% - Акцент2 2_Смета ДБК" xfId="386"/>
    <cellStyle name="20% - Акцент2 3" xfId="57"/>
    <cellStyle name="20% - Акцент2 4" xfId="58"/>
    <cellStyle name="20% - Акцент3 2" xfId="59"/>
    <cellStyle name="20% - Акцент3 2 2" xfId="60"/>
    <cellStyle name="20% - Акцент3 2_Смета ДБК" xfId="387"/>
    <cellStyle name="20% - Акцент3 3" xfId="61"/>
    <cellStyle name="20% - Акцент3 4" xfId="62"/>
    <cellStyle name="20% - Акцент4 2" xfId="63"/>
    <cellStyle name="20% - Акцент4 2 2" xfId="64"/>
    <cellStyle name="20% - Акцент4 2_Смета ДБК" xfId="388"/>
    <cellStyle name="20% - Акцент4 3" xfId="65"/>
    <cellStyle name="20% - Акцент4 4" xfId="66"/>
    <cellStyle name="20% - Акцент5 2" xfId="67"/>
    <cellStyle name="20% - Акцент5 2 2" xfId="68"/>
    <cellStyle name="20% - Акцент5 2_Смета ДБК" xfId="389"/>
    <cellStyle name="20% - Акцент5 3" xfId="69"/>
    <cellStyle name="20% - Акцент5 4" xfId="70"/>
    <cellStyle name="20% - Акцент6 2" xfId="71"/>
    <cellStyle name="20% - Акцент6 2 2" xfId="72"/>
    <cellStyle name="20% - Акцент6 2_Смета ДБК" xfId="390"/>
    <cellStyle name="20% - Акцент6 3" xfId="73"/>
    <cellStyle name="20% - Акцент6 4" xfId="74"/>
    <cellStyle name="40% - Accent1" xfId="75"/>
    <cellStyle name="40% - Accent1 2" xfId="473"/>
    <cellStyle name="40% - Accent2" xfId="76"/>
    <cellStyle name="40% - Accent2 2" xfId="474"/>
    <cellStyle name="40% - Accent3" xfId="77"/>
    <cellStyle name="40% - Accent3 2" xfId="475"/>
    <cellStyle name="40% - Accent4" xfId="78"/>
    <cellStyle name="40% - Accent4 2" xfId="476"/>
    <cellStyle name="40% - Accent5" xfId="79"/>
    <cellStyle name="40% - Accent5 2" xfId="477"/>
    <cellStyle name="40% - Accent6" xfId="80"/>
    <cellStyle name="40% - Accent6 2" xfId="478"/>
    <cellStyle name="40% - Акцент1 2" xfId="81"/>
    <cellStyle name="40% - Акцент1 2 2" xfId="82"/>
    <cellStyle name="40% - Акцент1 2_Смета ДБК" xfId="391"/>
    <cellStyle name="40% - Акцент1 3" xfId="83"/>
    <cellStyle name="40% - Акцент1 4" xfId="84"/>
    <cellStyle name="40% - Акцент2 2" xfId="85"/>
    <cellStyle name="40% - Акцент2 2 2" xfId="86"/>
    <cellStyle name="40% - Акцент2 2_Смета ДБК" xfId="392"/>
    <cellStyle name="40% - Акцент2 3" xfId="87"/>
    <cellStyle name="40% - Акцент2 4" xfId="88"/>
    <cellStyle name="40% - Акцент3 2" xfId="89"/>
    <cellStyle name="40% - Акцент3 2 2" xfId="90"/>
    <cellStyle name="40% - Акцент3 2_Смета ДБК" xfId="393"/>
    <cellStyle name="40% - Акцент3 3" xfId="91"/>
    <cellStyle name="40% - Акцент3 4" xfId="92"/>
    <cellStyle name="40% - Акцент4 2" xfId="93"/>
    <cellStyle name="40% - Акцент4 2 2" xfId="94"/>
    <cellStyle name="40% - Акцент4 2_Смета ДБК" xfId="394"/>
    <cellStyle name="40% - Акцент4 3" xfId="95"/>
    <cellStyle name="40% - Акцент4 4" xfId="96"/>
    <cellStyle name="40% - Акцент5 2" xfId="97"/>
    <cellStyle name="40% - Акцент5 2 2" xfId="98"/>
    <cellStyle name="40% - Акцент5 2_Смета ДБК" xfId="395"/>
    <cellStyle name="40% - Акцент5 3" xfId="99"/>
    <cellStyle name="40% - Акцент5 4" xfId="100"/>
    <cellStyle name="40% - Акцент6 2" xfId="101"/>
    <cellStyle name="40% - Акцент6 2 2" xfId="102"/>
    <cellStyle name="40% - Акцент6 2_Смета ДБК" xfId="396"/>
    <cellStyle name="40% - Акцент6 3" xfId="103"/>
    <cellStyle name="40% - Акцент6 4" xfId="104"/>
    <cellStyle name="60% - Accent1" xfId="105"/>
    <cellStyle name="60% - Accent1 2" xfId="479"/>
    <cellStyle name="60% - Accent2" xfId="106"/>
    <cellStyle name="60% - Accent2 2" xfId="480"/>
    <cellStyle name="60% - Accent3" xfId="107"/>
    <cellStyle name="60% - Accent3 2" xfId="481"/>
    <cellStyle name="60% - Accent4" xfId="108"/>
    <cellStyle name="60% - Accent4 2" xfId="482"/>
    <cellStyle name="60% - Accent5" xfId="109"/>
    <cellStyle name="60% - Accent5 2" xfId="483"/>
    <cellStyle name="60% - Accent6" xfId="110"/>
    <cellStyle name="60% - Accent6 2" xfId="484"/>
    <cellStyle name="60% - Акцент1 2" xfId="111"/>
    <cellStyle name="60% - Акцент1 2 2" xfId="112"/>
    <cellStyle name="60% - Акцент1 3" xfId="113"/>
    <cellStyle name="60% - Акцент1 4" xfId="114"/>
    <cellStyle name="60% - Акцент2 2" xfId="115"/>
    <cellStyle name="60% - Акцент2 2 2" xfId="116"/>
    <cellStyle name="60% - Акцент2 3" xfId="117"/>
    <cellStyle name="60% - Акцент2 4" xfId="118"/>
    <cellStyle name="60% - Акцент3 2" xfId="119"/>
    <cellStyle name="60% - Акцент3 2 2" xfId="120"/>
    <cellStyle name="60% - Акцент3 3" xfId="121"/>
    <cellStyle name="60% - Акцент3 4" xfId="122"/>
    <cellStyle name="60% - Акцент4 2" xfId="123"/>
    <cellStyle name="60% - Акцент4 2 2" xfId="124"/>
    <cellStyle name="60% - Акцент4 3" xfId="125"/>
    <cellStyle name="60% - Акцент4 4" xfId="126"/>
    <cellStyle name="60% - Акцент5 2" xfId="127"/>
    <cellStyle name="60% - Акцент5 2 2" xfId="128"/>
    <cellStyle name="60% - Акцент5 3" xfId="129"/>
    <cellStyle name="60% - Акцент5 4" xfId="130"/>
    <cellStyle name="60% - Акцент6 2" xfId="131"/>
    <cellStyle name="60% - Акцент6 2 2" xfId="132"/>
    <cellStyle name="60% - Акцент6 3" xfId="133"/>
    <cellStyle name="60% - Акцент6 4" xfId="134"/>
    <cellStyle name="8pt" xfId="135"/>
    <cellStyle name="Accent1" xfId="136"/>
    <cellStyle name="Accent1 - 20%" xfId="486"/>
    <cellStyle name="Accent1 - 40%" xfId="487"/>
    <cellStyle name="Accent1 - 60%" xfId="488"/>
    <cellStyle name="Accent1 2" xfId="489"/>
    <cellStyle name="Accent1 3" xfId="490"/>
    <cellStyle name="Accent1 4" xfId="485"/>
    <cellStyle name="Accent1 5" xfId="632"/>
    <cellStyle name="Accent1 6" xfId="643"/>
    <cellStyle name="Accent2" xfId="137"/>
    <cellStyle name="Accent2 - 20%" xfId="492"/>
    <cellStyle name="Accent2 - 40%" xfId="493"/>
    <cellStyle name="Accent2 - 60%" xfId="494"/>
    <cellStyle name="Accent2 2" xfId="495"/>
    <cellStyle name="Accent2 3" xfId="496"/>
    <cellStyle name="Accent2 4" xfId="491"/>
    <cellStyle name="Accent2 5" xfId="633"/>
    <cellStyle name="Accent2 6" xfId="642"/>
    <cellStyle name="Accent3" xfId="138"/>
    <cellStyle name="Accent3 - 20%" xfId="498"/>
    <cellStyle name="Accent3 - 40%" xfId="499"/>
    <cellStyle name="Accent3 - 60%" xfId="500"/>
    <cellStyle name="Accent3 2" xfId="501"/>
    <cellStyle name="Accent3 3" xfId="502"/>
    <cellStyle name="Accent3 4" xfId="497"/>
    <cellStyle name="Accent3 5" xfId="634"/>
    <cellStyle name="Accent3 6" xfId="641"/>
    <cellStyle name="Accent4" xfId="139"/>
    <cellStyle name="Accent4 - 20%" xfId="504"/>
    <cellStyle name="Accent4 - 40%" xfId="505"/>
    <cellStyle name="Accent4 - 60%" xfId="506"/>
    <cellStyle name="Accent4 2" xfId="507"/>
    <cellStyle name="Accent4 3" xfId="508"/>
    <cellStyle name="Accent4 4" xfId="503"/>
    <cellStyle name="Accent4 5" xfId="635"/>
    <cellStyle name="Accent4 6" xfId="640"/>
    <cellStyle name="Accent5" xfId="140"/>
    <cellStyle name="Accent5 - 20%" xfId="510"/>
    <cellStyle name="Accent5 - 40%" xfId="511"/>
    <cellStyle name="Accent5 - 60%" xfId="512"/>
    <cellStyle name="Accent5 2" xfId="513"/>
    <cellStyle name="Accent5 3" xfId="514"/>
    <cellStyle name="Accent5 4" xfId="509"/>
    <cellStyle name="Accent5 5" xfId="636"/>
    <cellStyle name="Accent5 6" xfId="639"/>
    <cellStyle name="Accent6" xfId="141"/>
    <cellStyle name="Accent6 - 20%" xfId="516"/>
    <cellStyle name="Accent6 - 40%" xfId="517"/>
    <cellStyle name="Accent6 - 60%" xfId="518"/>
    <cellStyle name="Accent6 2" xfId="519"/>
    <cellStyle name="Accent6 3" xfId="520"/>
    <cellStyle name="Accent6 4" xfId="515"/>
    <cellStyle name="Accent6 5" xfId="637"/>
    <cellStyle name="Accent6 6" xfId="638"/>
    <cellStyle name="Acdldnnueer" xfId="369"/>
    <cellStyle name="Alilciue [0]_13o2" xfId="370"/>
    <cellStyle name="Alilciue_13o2" xfId="371"/>
    <cellStyle name="Bad" xfId="142"/>
    <cellStyle name="Bad 2" xfId="522"/>
    <cellStyle name="Bad 3" xfId="521"/>
    <cellStyle name="blue" xfId="143"/>
    <cellStyle name="Body" xfId="523"/>
    <cellStyle name="Calc Currency (0)" xfId="144"/>
    <cellStyle name="Calculation" xfId="145"/>
    <cellStyle name="Calculation 2" xfId="525"/>
    <cellStyle name="Calculation 3" xfId="524"/>
    <cellStyle name="Category" xfId="526"/>
    <cellStyle name="Chapter title" xfId="527"/>
    <cellStyle name="Chapter Total" xfId="528"/>
    <cellStyle name="Check Cell" xfId="146"/>
    <cellStyle name="Check Cell 2" xfId="530"/>
    <cellStyle name="Check Cell 3" xfId="529"/>
    <cellStyle name="ColLevel_2" xfId="531"/>
    <cellStyle name="Comma [0]_Dialog1" xfId="372"/>
    <cellStyle name="Comma_2005_Reforecast Revisited_Oct2005_+14Nov2005" xfId="147"/>
    <cellStyle name="Comma0 - Style3" xfId="148"/>
    <cellStyle name="Currency [0]_Dialog1" xfId="373"/>
    <cellStyle name="Currency_Dialog1" xfId="374"/>
    <cellStyle name="Date" xfId="532"/>
    <cellStyle name="Date - Style2" xfId="149"/>
    <cellStyle name="Dezimal [0]_laroux" xfId="533"/>
    <cellStyle name="Dezimal_laroux" xfId="534"/>
    <cellStyle name="Emphasis 1" xfId="535"/>
    <cellStyle name="Emphasis 2" xfId="536"/>
    <cellStyle name="Emphasis 3" xfId="537"/>
    <cellStyle name="Euro" xfId="150"/>
    <cellStyle name="Euro 10" xfId="151"/>
    <cellStyle name="Euro 11" xfId="152"/>
    <cellStyle name="Euro 12" xfId="153"/>
    <cellStyle name="Euro 13" xfId="154"/>
    <cellStyle name="Euro 2" xfId="155"/>
    <cellStyle name="Euro 3" xfId="156"/>
    <cellStyle name="Euro 4" xfId="157"/>
    <cellStyle name="Euro 5" xfId="158"/>
    <cellStyle name="Euro 6" xfId="159"/>
    <cellStyle name="Euro 7" xfId="160"/>
    <cellStyle name="Euro 8" xfId="161"/>
    <cellStyle name="Euro 9" xfId="162"/>
    <cellStyle name="Explanatory Text" xfId="163"/>
    <cellStyle name="Explanatory Text 2" xfId="539"/>
    <cellStyle name="Explanatory Text 3" xfId="538"/>
    <cellStyle name="Flag" xfId="540"/>
    <cellStyle name="Good" xfId="164"/>
    <cellStyle name="Good 2" xfId="542"/>
    <cellStyle name="Good 3" xfId="541"/>
    <cellStyle name="Head 1" xfId="543"/>
    <cellStyle name="Header" xfId="400"/>
    <cellStyle name="Header1" xfId="165"/>
    <cellStyle name="header1 2" xfId="544"/>
    <cellStyle name="Header2" xfId="166"/>
    <cellStyle name="header2 2" xfId="545"/>
    <cellStyle name="Heading 1" xfId="167"/>
    <cellStyle name="Heading 1 2" xfId="547"/>
    <cellStyle name="Heading 1 3" xfId="546"/>
    <cellStyle name="Heading 2" xfId="168"/>
    <cellStyle name="Heading 2 2" xfId="549"/>
    <cellStyle name="Heading 2 3" xfId="548"/>
    <cellStyle name="Heading 3" xfId="169"/>
    <cellStyle name="Heading 3 2" xfId="551"/>
    <cellStyle name="Heading 3 3" xfId="550"/>
    <cellStyle name="Heading 4" xfId="170"/>
    <cellStyle name="Heading 4 2" xfId="553"/>
    <cellStyle name="Heading 4 3" xfId="552"/>
    <cellStyle name="Heading2" xfId="554"/>
    <cellStyle name="Heading3" xfId="555"/>
    <cellStyle name="Heading4" xfId="556"/>
    <cellStyle name="Headline I" xfId="557"/>
    <cellStyle name="Headline II" xfId="558"/>
    <cellStyle name="Headline III" xfId="559"/>
    <cellStyle name="Horizontal" xfId="560"/>
    <cellStyle name="Hyperlink 2" xfId="561"/>
    <cellStyle name="Iau?iue_13o2" xfId="375"/>
    <cellStyle name="Input" xfId="171"/>
    <cellStyle name="Input 2" xfId="563"/>
    <cellStyle name="Input 3" xfId="562"/>
    <cellStyle name="Item Header" xfId="564"/>
    <cellStyle name="Jun" xfId="565"/>
    <cellStyle name="Linked Cell" xfId="172"/>
    <cellStyle name="Linked Cell 2" xfId="567"/>
    <cellStyle name="Linked Cell 3" xfId="566"/>
    <cellStyle name="Milliers [0]_Conversion Summary" xfId="173"/>
    <cellStyle name="Milliers_Conversion Summary" xfId="174"/>
    <cellStyle name="Monйtaire [0]_Conversion Summary" xfId="175"/>
    <cellStyle name="Monйtaire_Conversion Summary" xfId="176"/>
    <cellStyle name="Neutral" xfId="177"/>
    <cellStyle name="Neutral 2" xfId="569"/>
    <cellStyle name="Neutral 3" xfId="568"/>
    <cellStyle name="no dec" xfId="570"/>
    <cellStyle name="Normal - Style1" xfId="571"/>
    <cellStyle name="Normal 2" xfId="572"/>
    <cellStyle name="Normal 2 2" xfId="573"/>
    <cellStyle name="Normal_~6344479" xfId="376"/>
    <cellStyle name="normбlnм_laroux" xfId="178"/>
    <cellStyle name="Note" xfId="179"/>
    <cellStyle name="Note 10" xfId="180"/>
    <cellStyle name="Note 11" xfId="181"/>
    <cellStyle name="Note 12" xfId="182"/>
    <cellStyle name="Note 13" xfId="183"/>
    <cellStyle name="Note 14" xfId="574"/>
    <cellStyle name="Note 2" xfId="184"/>
    <cellStyle name="Note 2 2" xfId="575"/>
    <cellStyle name="Note 3" xfId="185"/>
    <cellStyle name="Note 4" xfId="186"/>
    <cellStyle name="Note 5" xfId="187"/>
    <cellStyle name="Note 6" xfId="188"/>
    <cellStyle name="Note 7" xfId="189"/>
    <cellStyle name="Note 8" xfId="190"/>
    <cellStyle name="Note 9" xfId="191"/>
    <cellStyle name="Ociriniaue [0]_13o2" xfId="377"/>
    <cellStyle name="Ociriniaue_13o2" xfId="378"/>
    <cellStyle name="Option" xfId="576"/>
    <cellStyle name="OptionHeading" xfId="577"/>
    <cellStyle name="Output" xfId="192"/>
    <cellStyle name="Output 2" xfId="579"/>
    <cellStyle name="Output 3" xfId="578"/>
    <cellStyle name="Percen - Style1" xfId="193"/>
    <cellStyle name="Percent 2" xfId="580"/>
    <cellStyle name="Percent 2 2" xfId="581"/>
    <cellStyle name="Percentage" xfId="582"/>
    <cellStyle name="Price" xfId="583"/>
    <cellStyle name="Prices" xfId="401"/>
    <cellStyle name="ProductClass" xfId="584"/>
    <cellStyle name="protect" xfId="194"/>
    <cellStyle name="Quote_Normal" xfId="585"/>
    <cellStyle name="RunRep_Header" xfId="195"/>
    <cellStyle name="SAPBEXHLevel0" xfId="379"/>
    <cellStyle name="SAPBEXHLevel1" xfId="380"/>
    <cellStyle name="SAPBEXHLevel2" xfId="381"/>
    <cellStyle name="SAPBEXHLevel3" xfId="382"/>
    <cellStyle name="SAPBEXstdData" xfId="383"/>
    <cellStyle name="SAPBEXstdItem" xfId="384"/>
    <cellStyle name="Sheet Title" xfId="586"/>
    <cellStyle name="ShortItem" xfId="587"/>
    <cellStyle name="small" xfId="196"/>
    <cellStyle name="stand_bord" xfId="588"/>
    <cellStyle name="Standard_laroux" xfId="589"/>
    <cellStyle name="Style 1" xfId="197"/>
    <cellStyle name="TableStyleLight1" xfId="590"/>
    <cellStyle name="Title" xfId="198"/>
    <cellStyle name="Title 2" xfId="591"/>
    <cellStyle name="Total" xfId="199"/>
    <cellStyle name="Total 2" xfId="592"/>
    <cellStyle name="Unit" xfId="593"/>
    <cellStyle name="unprotect" xfId="200"/>
    <cellStyle name="Vertical" xfId="594"/>
    <cellStyle name="Warning Text" xfId="201"/>
    <cellStyle name="Warning Text 2" xfId="595"/>
    <cellStyle name="Wдhrung [0]_laroux" xfId="596"/>
    <cellStyle name="Wдhrung_laroux" xfId="597"/>
    <cellStyle name="Акцент1 2" xfId="202"/>
    <cellStyle name="Акцент1 2 2" xfId="203"/>
    <cellStyle name="Акцент1 3" xfId="204"/>
    <cellStyle name="Акцент1 4" xfId="205"/>
    <cellStyle name="Акцент2 2" xfId="206"/>
    <cellStyle name="Акцент2 2 2" xfId="207"/>
    <cellStyle name="Акцент2 3" xfId="208"/>
    <cellStyle name="Акцент2 4" xfId="209"/>
    <cellStyle name="Акцент3 2" xfId="210"/>
    <cellStyle name="Акцент3 2 2" xfId="211"/>
    <cellStyle name="Акцент3 3" xfId="212"/>
    <cellStyle name="Акцент3 4" xfId="213"/>
    <cellStyle name="Акцент4 2" xfId="214"/>
    <cellStyle name="Акцент4 2 2" xfId="215"/>
    <cellStyle name="Акцент4 3" xfId="216"/>
    <cellStyle name="Акцент4 4" xfId="217"/>
    <cellStyle name="Акцент5 2" xfId="218"/>
    <cellStyle name="Акцент5 2 2" xfId="219"/>
    <cellStyle name="Акцент5 3" xfId="220"/>
    <cellStyle name="Акцент5 4" xfId="221"/>
    <cellStyle name="Акцент6 2" xfId="222"/>
    <cellStyle name="Акцент6 2 2" xfId="223"/>
    <cellStyle name="Акцент6 3" xfId="224"/>
    <cellStyle name="Акцент6 4" xfId="225"/>
    <cellStyle name="Ввод  2" xfId="226"/>
    <cellStyle name="Ввод  2 2" xfId="227"/>
    <cellStyle name="Ввод  3" xfId="228"/>
    <cellStyle name="Ввод  4" xfId="229"/>
    <cellStyle name="Вывод 2" xfId="230"/>
    <cellStyle name="Вывод 2 2" xfId="231"/>
    <cellStyle name="Вывод 3" xfId="232"/>
    <cellStyle name="Вывод 4" xfId="233"/>
    <cellStyle name="Вычисление 2" xfId="234"/>
    <cellStyle name="Вычисление 2 2" xfId="235"/>
    <cellStyle name="Вычисление 3" xfId="236"/>
    <cellStyle name="Вычисление 4" xfId="237"/>
    <cellStyle name="Гиперссылка 2" xfId="238"/>
    <cellStyle name="Гиперссылка 2 2" xfId="598"/>
    <cellStyle name="Денежный [0] 2" xfId="599"/>
    <cellStyle name="Денежный 2" xfId="239"/>
    <cellStyle name="Денежный 2 2" xfId="600"/>
    <cellStyle name="Заголовок" xfId="601"/>
    <cellStyle name="Заголовок 1 2" xfId="240"/>
    <cellStyle name="Заголовок 1 2 2" xfId="241"/>
    <cellStyle name="Заголовок 1 3" xfId="242"/>
    <cellStyle name="Заголовок 1 4" xfId="243"/>
    <cellStyle name="Заголовок 2 2" xfId="244"/>
    <cellStyle name="Заголовок 2 2 2" xfId="245"/>
    <cellStyle name="Заголовок 2 3" xfId="246"/>
    <cellStyle name="Заголовок 2 4" xfId="247"/>
    <cellStyle name="Заголовок 3 2" xfId="248"/>
    <cellStyle name="Заголовок 3 2 2" xfId="249"/>
    <cellStyle name="Заголовок 3 3" xfId="250"/>
    <cellStyle name="Заголовок 3 4" xfId="251"/>
    <cellStyle name="Заголовок 4 2" xfId="252"/>
    <cellStyle name="Заголовок 4 2 2" xfId="253"/>
    <cellStyle name="Заголовок 4 3" xfId="254"/>
    <cellStyle name="Заголовок 4 4" xfId="255"/>
    <cellStyle name="Итог 2" xfId="256"/>
    <cellStyle name="Итог 2 2" xfId="257"/>
    <cellStyle name="Итог 3" xfId="258"/>
    <cellStyle name="Итог 4" xfId="259"/>
    <cellStyle name="Контрольная ячейка 2" xfId="260"/>
    <cellStyle name="Контрольная ячейка 2 2" xfId="261"/>
    <cellStyle name="Контрольная ячейка 3" xfId="262"/>
    <cellStyle name="Контрольная ячейка 4" xfId="263"/>
    <cellStyle name="Название 2" xfId="264"/>
    <cellStyle name="Название 2 2" xfId="265"/>
    <cellStyle name="Название 3" xfId="266"/>
    <cellStyle name="Название 4" xfId="267"/>
    <cellStyle name="Нейтральный 2" xfId="268"/>
    <cellStyle name="Нейтральный 2 2" xfId="269"/>
    <cellStyle name="Нейтральный 3" xfId="270"/>
    <cellStyle name="Нейтральный 4" xfId="271"/>
    <cellStyle name="Обычный" xfId="0" builtinId="0"/>
    <cellStyle name="Обычный 10" xfId="602"/>
    <cellStyle name="Обычный 11" xfId="603"/>
    <cellStyle name="Обычный 12" xfId="604"/>
    <cellStyle name="Обычный 13" xfId="403"/>
    <cellStyle name="Обычный 15" xfId="605"/>
    <cellStyle name="Обычный 15 2" xfId="606"/>
    <cellStyle name="Обычный 2" xfId="1"/>
    <cellStyle name="Обычный 2 10" xfId="272"/>
    <cellStyle name="Обычный 2 11" xfId="273"/>
    <cellStyle name="Обычный 2 12" xfId="274"/>
    <cellStyle name="Обычный 2 13" xfId="275"/>
    <cellStyle name="Обычный 2 14" xfId="607"/>
    <cellStyle name="Обычный 2 2" xfId="2"/>
    <cellStyle name="Обычный 2 2 2" xfId="5"/>
    <cellStyle name="Обычный 2 2 2 2" xfId="609"/>
    <cellStyle name="Обычный 2 2 3" xfId="608"/>
    <cellStyle name="Обычный 2 3" xfId="276"/>
    <cellStyle name="Обычный 2 4" xfId="277"/>
    <cellStyle name="Обычный 2 4 2" xfId="610"/>
    <cellStyle name="Обычный 2 5" xfId="278"/>
    <cellStyle name="Обычный 2 5 2" xfId="611"/>
    <cellStyle name="Обычный 2 6" xfId="279"/>
    <cellStyle name="Обычный 2 6 2" xfId="612"/>
    <cellStyle name="Обычный 2 7" xfId="280"/>
    <cellStyle name="Обычный 2 7 2" xfId="613"/>
    <cellStyle name="Обычный 2 8" xfId="281"/>
    <cellStyle name="Обычный 2 9" xfId="282"/>
    <cellStyle name="Обычный 3" xfId="3"/>
    <cellStyle name="Обычный 3 2" xfId="283"/>
    <cellStyle name="Обычный 3 2 2" xfId="615"/>
    <cellStyle name="Обычный 3 3" xfId="614"/>
    <cellStyle name="Обычный 4" xfId="397"/>
    <cellStyle name="Обычный 4 2" xfId="284"/>
    <cellStyle name="Обычный 4 2 2" xfId="617"/>
    <cellStyle name="Обычный 4 3" xfId="285"/>
    <cellStyle name="Обычный 4 3 2" xfId="618"/>
    <cellStyle name="Обычный 4 4" xfId="616"/>
    <cellStyle name="Обычный 4_смета ДИТ 2011(с калугой)" xfId="286"/>
    <cellStyle name="Обычный 5" xfId="287"/>
    <cellStyle name="Обычный 5 10" xfId="288"/>
    <cellStyle name="Обычный 5 11" xfId="289"/>
    <cellStyle name="Обычный 5 12" xfId="290"/>
    <cellStyle name="Обычный 5 13" xfId="291"/>
    <cellStyle name="Обычный 5 14" xfId="619"/>
    <cellStyle name="Обычный 5 2" xfId="292"/>
    <cellStyle name="Обычный 5 3" xfId="293"/>
    <cellStyle name="Обычный 5 4" xfId="294"/>
    <cellStyle name="Обычный 5 5" xfId="295"/>
    <cellStyle name="Обычный 5 6" xfId="296"/>
    <cellStyle name="Обычный 5 7" xfId="297"/>
    <cellStyle name="Обычный 5 8" xfId="298"/>
    <cellStyle name="Обычный 5 9" xfId="299"/>
    <cellStyle name="Обычный 6" xfId="402"/>
    <cellStyle name="Обычный 6 2" xfId="620"/>
    <cellStyle name="Обычный 7" xfId="621"/>
    <cellStyle name="Обычный 8" xfId="622"/>
    <cellStyle name="Обычный 9" xfId="623"/>
    <cellStyle name="Плохой 2" xfId="300"/>
    <cellStyle name="Плохой 2 2" xfId="301"/>
    <cellStyle name="Плохой 3" xfId="302"/>
    <cellStyle name="Плохой 4" xfId="303"/>
    <cellStyle name="Пояснение 2" xfId="304"/>
    <cellStyle name="Пояснение 2 2" xfId="305"/>
    <cellStyle name="Пояснение 3" xfId="306"/>
    <cellStyle name="Пояснение 4" xfId="307"/>
    <cellStyle name="Примечание 2" xfId="308"/>
    <cellStyle name="Примечание 2 2" xfId="309"/>
    <cellStyle name="Примечание 2 3" xfId="624"/>
    <cellStyle name="Примечание 3" xfId="310"/>
    <cellStyle name="Примечание 4" xfId="311"/>
    <cellStyle name="Процентный 2" xfId="312"/>
    <cellStyle name="Процентный 2 10" xfId="313"/>
    <cellStyle name="Процентный 2 11" xfId="314"/>
    <cellStyle name="Процентный 2 12" xfId="315"/>
    <cellStyle name="Процентный 2 13" xfId="316"/>
    <cellStyle name="Процентный 2 14" xfId="625"/>
    <cellStyle name="Процентный 2 2" xfId="7"/>
    <cellStyle name="Процентный 2 2 2" xfId="626"/>
    <cellStyle name="Процентный 2 3" xfId="317"/>
    <cellStyle name="Процентный 2 4" xfId="318"/>
    <cellStyle name="Процентный 2 5" xfId="319"/>
    <cellStyle name="Процентный 2 6" xfId="320"/>
    <cellStyle name="Процентный 2 7" xfId="321"/>
    <cellStyle name="Процентный 2 8" xfId="322"/>
    <cellStyle name="Процентный 2 9" xfId="323"/>
    <cellStyle name="Процентный 3" xfId="324"/>
    <cellStyle name="Процентный 3 2" xfId="627"/>
    <cellStyle name="Процентный 4" xfId="628"/>
    <cellStyle name="Связанная ячейка 2" xfId="325"/>
    <cellStyle name="Связанная ячейка 2 2" xfId="326"/>
    <cellStyle name="Связанная ячейка 3" xfId="327"/>
    <cellStyle name="Связанная ячейка 4" xfId="328"/>
    <cellStyle name="Стиль 1" xfId="329"/>
    <cellStyle name="Стиль 2" xfId="330"/>
    <cellStyle name="ТЕКСТ" xfId="331"/>
    <cellStyle name="Текст 2" xfId="629"/>
    <cellStyle name="Текст предупреждения 2" xfId="332"/>
    <cellStyle name="Текст предупреждения 2 2" xfId="333"/>
    <cellStyle name="Текст предупреждения 3" xfId="334"/>
    <cellStyle name="Текст предупреждения 4" xfId="335"/>
    <cellStyle name="Тысячи [0]_1" xfId="336"/>
    <cellStyle name="Тысячи_1" xfId="337"/>
    <cellStyle name="Финансовый [0] 2" xfId="630"/>
    <cellStyle name="Финансовый 10" xfId="399"/>
    <cellStyle name="Финансовый 16" xfId="338"/>
    <cellStyle name="Финансовый 2" xfId="339"/>
    <cellStyle name="Финансовый 2 10" xfId="340"/>
    <cellStyle name="Финансовый 2 11" xfId="341"/>
    <cellStyle name="Финансовый 2 12" xfId="342"/>
    <cellStyle name="Финансовый 2 13" xfId="343"/>
    <cellStyle name="Финансовый 2 14" xfId="344"/>
    <cellStyle name="Финансовый 2 15" xfId="631"/>
    <cellStyle name="Финансовый 2 2" xfId="345"/>
    <cellStyle name="Финансовый 2 2 10" xfId="346"/>
    <cellStyle name="Финансовый 2 2 11" xfId="347"/>
    <cellStyle name="Финансовый 2 2 12" xfId="348"/>
    <cellStyle name="Финансовый 2 2 13" xfId="349"/>
    <cellStyle name="Финансовый 2 2 2" xfId="350"/>
    <cellStyle name="Финансовый 2 2 3" xfId="351"/>
    <cellStyle name="Финансовый 2 2 4" xfId="352"/>
    <cellStyle name="Финансовый 2 2 5" xfId="353"/>
    <cellStyle name="Финансовый 2 2 6" xfId="354"/>
    <cellStyle name="Финансовый 2 2 7" xfId="355"/>
    <cellStyle name="Финансовый 2 2 8" xfId="356"/>
    <cellStyle name="Финансовый 2 2 9" xfId="357"/>
    <cellStyle name="Финансовый 2 3" xfId="358"/>
    <cellStyle name="Финансовый 2 4" xfId="359"/>
    <cellStyle name="Финансовый 2 5" xfId="360"/>
    <cellStyle name="Финансовый 2 6" xfId="361"/>
    <cellStyle name="Финансовый 2 7" xfId="362"/>
    <cellStyle name="Финансовый 2 8" xfId="363"/>
    <cellStyle name="Финансовый 2 9" xfId="364"/>
    <cellStyle name="Финансовый 3" xfId="6"/>
    <cellStyle name="Финансовый 4" xfId="398"/>
    <cellStyle name="Хороший 2" xfId="365"/>
    <cellStyle name="Хороший 2 2" xfId="366"/>
    <cellStyle name="Хороший 3" xfId="367"/>
    <cellStyle name="Хороший 4" xfId="3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30"/>
  <sheetViews>
    <sheetView showGridLines="0" tabSelected="1" zoomScale="80" zoomScaleNormal="80" workbookViewId="0">
      <selection activeCell="C124" sqref="C124"/>
    </sheetView>
  </sheetViews>
  <sheetFormatPr defaultRowHeight="14.4"/>
  <cols>
    <col min="1" max="1" width="2.88671875" customWidth="1"/>
    <col min="2" max="2" width="29.5546875" customWidth="1"/>
    <col min="3" max="3" width="62.109375" style="3" customWidth="1"/>
    <col min="4" max="4" width="28.33203125" style="3" customWidth="1"/>
    <col min="5" max="5" width="25.5546875" customWidth="1"/>
    <col min="6" max="6" width="17.6640625" style="3" customWidth="1"/>
    <col min="7" max="7" width="23.5546875" style="3" customWidth="1"/>
    <col min="8" max="8" width="28.109375" style="3" customWidth="1"/>
    <col min="9" max="9" width="19.33203125" customWidth="1"/>
  </cols>
  <sheetData>
    <row r="1" spans="2:13">
      <c r="F1" s="38" t="s">
        <v>9</v>
      </c>
      <c r="G1" s="39"/>
      <c r="H1" s="39"/>
      <c r="I1" s="2"/>
    </row>
    <row r="2" spans="2:13" ht="15.75" customHeight="1">
      <c r="E2" s="1"/>
      <c r="F2" s="38" t="s">
        <v>119</v>
      </c>
      <c r="G2" s="39"/>
      <c r="H2" s="39"/>
      <c r="I2" s="7"/>
      <c r="J2" s="7"/>
      <c r="K2" s="7"/>
      <c r="L2" s="7"/>
      <c r="M2" s="7"/>
    </row>
    <row r="3" spans="2:13" ht="18">
      <c r="B3" s="12" t="s">
        <v>91</v>
      </c>
      <c r="C3" s="12"/>
      <c r="D3" s="12"/>
      <c r="E3" s="11"/>
    </row>
    <row r="5" spans="2:13" ht="21.75" customHeight="1">
      <c r="B5" s="42" t="s">
        <v>8</v>
      </c>
      <c r="C5" s="42"/>
      <c r="D5" s="42"/>
      <c r="E5" s="43"/>
      <c r="F5" s="43"/>
      <c r="G5" s="43"/>
      <c r="H5" s="43"/>
    </row>
    <row r="6" spans="2:13" s="8" customFormat="1" ht="35.25" customHeight="1">
      <c r="B6" s="21" t="s">
        <v>79</v>
      </c>
      <c r="C6" s="21" t="s">
        <v>80</v>
      </c>
      <c r="D6" s="21" t="s">
        <v>81</v>
      </c>
      <c r="E6" s="21" t="s">
        <v>82</v>
      </c>
      <c r="F6" s="21" t="s">
        <v>83</v>
      </c>
      <c r="G6" s="13" t="s">
        <v>7</v>
      </c>
      <c r="H6" s="13" t="s">
        <v>6</v>
      </c>
    </row>
    <row r="7" spans="2:13" s="8" customFormat="1" ht="35.25" customHeight="1">
      <c r="B7" s="27" t="s">
        <v>11</v>
      </c>
      <c r="C7" s="27" t="s">
        <v>12</v>
      </c>
      <c r="D7" s="31" t="s">
        <v>13</v>
      </c>
      <c r="E7" s="27" t="s">
        <v>14</v>
      </c>
      <c r="F7" s="27">
        <v>1</v>
      </c>
      <c r="G7" s="14"/>
      <c r="H7" s="15">
        <f t="shared" ref="H7:H42" si="0">F7*G7</f>
        <v>0</v>
      </c>
    </row>
    <row r="8" spans="2:13" s="8" customFormat="1" ht="35.25" customHeight="1">
      <c r="B8" s="31" t="s">
        <v>15</v>
      </c>
      <c r="C8" s="31" t="s">
        <v>16</v>
      </c>
      <c r="D8" s="31" t="s">
        <v>17</v>
      </c>
      <c r="E8" s="27" t="s">
        <v>18</v>
      </c>
      <c r="F8" s="27">
        <v>1</v>
      </c>
      <c r="G8" s="14"/>
      <c r="H8" s="15">
        <f t="shared" si="0"/>
        <v>0</v>
      </c>
    </row>
    <row r="9" spans="2:13" s="8" customFormat="1" ht="35.25" customHeight="1">
      <c r="B9" s="27" t="s">
        <v>19</v>
      </c>
      <c r="C9" s="27" t="s">
        <v>20</v>
      </c>
      <c r="D9" s="31" t="s">
        <v>21</v>
      </c>
      <c r="E9" s="27" t="s">
        <v>22</v>
      </c>
      <c r="F9" s="27">
        <v>1</v>
      </c>
      <c r="G9" s="14"/>
      <c r="H9" s="15">
        <f t="shared" si="0"/>
        <v>0</v>
      </c>
    </row>
    <row r="10" spans="2:13" s="8" customFormat="1" ht="35.25" customHeight="1">
      <c r="B10" s="27" t="s">
        <v>23</v>
      </c>
      <c r="C10" s="27" t="s">
        <v>24</v>
      </c>
      <c r="D10" s="31" t="s">
        <v>25</v>
      </c>
      <c r="E10" s="27" t="s">
        <v>26</v>
      </c>
      <c r="F10" s="27">
        <v>1</v>
      </c>
      <c r="G10" s="14"/>
      <c r="H10" s="15">
        <f t="shared" si="0"/>
        <v>0</v>
      </c>
    </row>
    <row r="11" spans="2:13" s="8" customFormat="1" ht="35.25" customHeight="1">
      <c r="B11" s="27" t="s">
        <v>27</v>
      </c>
      <c r="C11" s="27" t="s">
        <v>28</v>
      </c>
      <c r="D11" s="31" t="s">
        <v>29</v>
      </c>
      <c r="E11" s="27" t="s">
        <v>30</v>
      </c>
      <c r="F11" s="27">
        <v>1</v>
      </c>
      <c r="G11" s="14"/>
      <c r="H11" s="15">
        <f t="shared" si="0"/>
        <v>0</v>
      </c>
    </row>
    <row r="12" spans="2:13" s="8" customFormat="1" ht="35.25" customHeight="1">
      <c r="B12" s="27" t="s">
        <v>31</v>
      </c>
      <c r="C12" s="31" t="s">
        <v>32</v>
      </c>
      <c r="D12" s="31" t="s">
        <v>33</v>
      </c>
      <c r="E12" s="27" t="s">
        <v>34</v>
      </c>
      <c r="F12" s="27">
        <v>1</v>
      </c>
      <c r="G12" s="14"/>
      <c r="H12" s="15">
        <f t="shared" si="0"/>
        <v>0</v>
      </c>
    </row>
    <row r="13" spans="2:13" s="8" customFormat="1" ht="35.25" customHeight="1">
      <c r="B13" s="27" t="s">
        <v>31</v>
      </c>
      <c r="C13" s="31" t="s">
        <v>32</v>
      </c>
      <c r="D13" s="31" t="s">
        <v>33</v>
      </c>
      <c r="E13" s="27" t="s">
        <v>35</v>
      </c>
      <c r="F13" s="27">
        <v>1</v>
      </c>
      <c r="G13" s="14"/>
      <c r="H13" s="15">
        <f t="shared" si="0"/>
        <v>0</v>
      </c>
    </row>
    <row r="14" spans="2:13" s="8" customFormat="1" ht="35.25" customHeight="1">
      <c r="B14" s="27" t="s">
        <v>36</v>
      </c>
      <c r="C14" s="27" t="s">
        <v>37</v>
      </c>
      <c r="D14" s="31" t="s">
        <v>38</v>
      </c>
      <c r="E14" s="27" t="s">
        <v>39</v>
      </c>
      <c r="F14" s="27">
        <v>1</v>
      </c>
      <c r="G14" s="14"/>
      <c r="H14" s="15">
        <f t="shared" si="0"/>
        <v>0</v>
      </c>
    </row>
    <row r="15" spans="2:13" s="8" customFormat="1" ht="35.25" customHeight="1">
      <c r="B15" s="27" t="s">
        <v>36</v>
      </c>
      <c r="C15" s="27" t="s">
        <v>37</v>
      </c>
      <c r="D15" s="31" t="s">
        <v>38</v>
      </c>
      <c r="E15" s="27" t="s">
        <v>40</v>
      </c>
      <c r="F15" s="27">
        <v>1</v>
      </c>
      <c r="G15" s="14"/>
      <c r="H15" s="15">
        <f t="shared" si="0"/>
        <v>0</v>
      </c>
    </row>
    <row r="16" spans="2:13" s="8" customFormat="1" ht="35.25" customHeight="1">
      <c r="B16" s="27" t="s">
        <v>41</v>
      </c>
      <c r="C16" s="31" t="s">
        <v>42</v>
      </c>
      <c r="D16" s="31" t="s">
        <v>43</v>
      </c>
      <c r="E16" s="27" t="s">
        <v>44</v>
      </c>
      <c r="F16" s="27">
        <v>1</v>
      </c>
      <c r="G16" s="14"/>
      <c r="H16" s="15">
        <f t="shared" si="0"/>
        <v>0</v>
      </c>
    </row>
    <row r="17" spans="2:8" s="8" customFormat="1" ht="35.25" customHeight="1">
      <c r="B17" s="31" t="s">
        <v>15</v>
      </c>
      <c r="C17" s="31" t="s">
        <v>16</v>
      </c>
      <c r="D17" s="31" t="s">
        <v>17</v>
      </c>
      <c r="E17" s="27" t="s">
        <v>45</v>
      </c>
      <c r="F17" s="27">
        <v>1</v>
      </c>
      <c r="G17" s="14"/>
      <c r="H17" s="15">
        <f t="shared" si="0"/>
        <v>0</v>
      </c>
    </row>
    <row r="18" spans="2:8" s="8" customFormat="1" ht="35.25" customHeight="1">
      <c r="B18" s="27" t="s">
        <v>19</v>
      </c>
      <c r="C18" s="27" t="s">
        <v>20</v>
      </c>
      <c r="D18" s="31" t="s">
        <v>21</v>
      </c>
      <c r="E18" s="27" t="s">
        <v>46</v>
      </c>
      <c r="F18" s="27">
        <v>1</v>
      </c>
      <c r="G18" s="14"/>
      <c r="H18" s="15">
        <f t="shared" si="0"/>
        <v>0</v>
      </c>
    </row>
    <row r="19" spans="2:8" s="8" customFormat="1" ht="35.25" customHeight="1">
      <c r="B19" s="27" t="s">
        <v>23</v>
      </c>
      <c r="C19" s="27" t="s">
        <v>24</v>
      </c>
      <c r="D19" s="31" t="s">
        <v>25</v>
      </c>
      <c r="E19" s="27" t="s">
        <v>47</v>
      </c>
      <c r="F19" s="27">
        <v>1</v>
      </c>
      <c r="G19" s="14"/>
      <c r="H19" s="15">
        <f t="shared" si="0"/>
        <v>0</v>
      </c>
    </row>
    <row r="20" spans="2:8" s="8" customFormat="1" ht="35.25" customHeight="1">
      <c r="B20" s="31" t="s">
        <v>15</v>
      </c>
      <c r="C20" s="31" t="s">
        <v>16</v>
      </c>
      <c r="D20" s="31" t="s">
        <v>17</v>
      </c>
      <c r="E20" s="27" t="s">
        <v>48</v>
      </c>
      <c r="F20" s="27">
        <v>1</v>
      </c>
      <c r="G20" s="14"/>
      <c r="H20" s="15">
        <f t="shared" si="0"/>
        <v>0</v>
      </c>
    </row>
    <row r="21" spans="2:8" s="8" customFormat="1" ht="35.25" customHeight="1">
      <c r="B21" s="27" t="s">
        <v>19</v>
      </c>
      <c r="C21" s="27" t="s">
        <v>20</v>
      </c>
      <c r="D21" s="31" t="s">
        <v>21</v>
      </c>
      <c r="E21" s="27" t="s">
        <v>49</v>
      </c>
      <c r="F21" s="27">
        <v>1</v>
      </c>
      <c r="G21" s="14"/>
      <c r="H21" s="15">
        <f t="shared" si="0"/>
        <v>0</v>
      </c>
    </row>
    <row r="22" spans="2:8" s="8" customFormat="1" ht="35.25" customHeight="1">
      <c r="B22" s="27" t="s">
        <v>50</v>
      </c>
      <c r="C22" s="32" t="s">
        <v>51</v>
      </c>
      <c r="D22" s="31" t="s">
        <v>52</v>
      </c>
      <c r="E22" s="27" t="s">
        <v>53</v>
      </c>
      <c r="F22" s="27">
        <v>1</v>
      </c>
      <c r="G22" s="14"/>
      <c r="H22" s="15">
        <f t="shared" si="0"/>
        <v>0</v>
      </c>
    </row>
    <row r="23" spans="2:8" s="8" customFormat="1" ht="35.25" customHeight="1">
      <c r="B23" s="27" t="s">
        <v>50</v>
      </c>
      <c r="C23" s="32" t="s">
        <v>51</v>
      </c>
      <c r="D23" s="31" t="s">
        <v>52</v>
      </c>
      <c r="E23" s="27" t="s">
        <v>54</v>
      </c>
      <c r="F23" s="27">
        <v>1</v>
      </c>
      <c r="G23" s="14"/>
      <c r="H23" s="15">
        <f t="shared" si="0"/>
        <v>0</v>
      </c>
    </row>
    <row r="24" spans="2:8" s="8" customFormat="1" ht="35.25" customHeight="1">
      <c r="B24" s="27" t="s">
        <v>36</v>
      </c>
      <c r="C24" s="27" t="s">
        <v>37</v>
      </c>
      <c r="D24" s="31" t="s">
        <v>38</v>
      </c>
      <c r="E24" s="27" t="s">
        <v>55</v>
      </c>
      <c r="F24" s="27">
        <v>1</v>
      </c>
      <c r="G24" s="14"/>
      <c r="H24" s="15">
        <f t="shared" si="0"/>
        <v>0</v>
      </c>
    </row>
    <row r="25" spans="2:8" s="8" customFormat="1" ht="35.25" customHeight="1">
      <c r="B25" s="27" t="s">
        <v>36</v>
      </c>
      <c r="C25" s="27" t="s">
        <v>37</v>
      </c>
      <c r="D25" s="31" t="s">
        <v>38</v>
      </c>
      <c r="E25" s="27" t="s">
        <v>56</v>
      </c>
      <c r="F25" s="27">
        <v>1</v>
      </c>
      <c r="G25" s="14"/>
      <c r="H25" s="15">
        <f t="shared" si="0"/>
        <v>0</v>
      </c>
    </row>
    <row r="26" spans="2:8" s="8" customFormat="1" ht="35.25" customHeight="1">
      <c r="B26" s="27" t="s">
        <v>11</v>
      </c>
      <c r="C26" s="27" t="s">
        <v>12</v>
      </c>
      <c r="D26" s="31" t="s">
        <v>13</v>
      </c>
      <c r="E26" s="27" t="s">
        <v>57</v>
      </c>
      <c r="F26" s="27">
        <v>1</v>
      </c>
      <c r="G26" s="14"/>
      <c r="H26" s="15">
        <f t="shared" si="0"/>
        <v>0</v>
      </c>
    </row>
    <row r="27" spans="2:8" s="8" customFormat="1" ht="35.25" customHeight="1">
      <c r="B27" s="31" t="s">
        <v>15</v>
      </c>
      <c r="C27" s="31" t="s">
        <v>16</v>
      </c>
      <c r="D27" s="31" t="s">
        <v>17</v>
      </c>
      <c r="E27" s="27" t="s">
        <v>58</v>
      </c>
      <c r="F27" s="27">
        <v>1</v>
      </c>
      <c r="G27" s="14"/>
      <c r="H27" s="15">
        <f t="shared" si="0"/>
        <v>0</v>
      </c>
    </row>
    <row r="28" spans="2:8" s="8" customFormat="1" ht="35.25" customHeight="1">
      <c r="B28" s="27" t="s">
        <v>19</v>
      </c>
      <c r="C28" s="27" t="s">
        <v>20</v>
      </c>
      <c r="D28" s="31" t="s">
        <v>21</v>
      </c>
      <c r="E28" s="27" t="s">
        <v>59</v>
      </c>
      <c r="F28" s="27">
        <v>1</v>
      </c>
      <c r="G28" s="14"/>
      <c r="H28" s="15">
        <f t="shared" si="0"/>
        <v>0</v>
      </c>
    </row>
    <row r="29" spans="2:8" s="8" customFormat="1" ht="35.25" customHeight="1">
      <c r="B29" s="31" t="s">
        <v>15</v>
      </c>
      <c r="C29" s="31" t="s">
        <v>16</v>
      </c>
      <c r="D29" s="31" t="s">
        <v>17</v>
      </c>
      <c r="E29" s="27" t="s">
        <v>60</v>
      </c>
      <c r="F29" s="27">
        <v>1</v>
      </c>
      <c r="G29" s="14"/>
      <c r="H29" s="15">
        <f t="shared" si="0"/>
        <v>0</v>
      </c>
    </row>
    <row r="30" spans="2:8" s="8" customFormat="1" ht="35.25" customHeight="1">
      <c r="B30" s="27" t="s">
        <v>27</v>
      </c>
      <c r="C30" s="27" t="s">
        <v>28</v>
      </c>
      <c r="D30" s="31" t="s">
        <v>29</v>
      </c>
      <c r="E30" s="27" t="s">
        <v>61</v>
      </c>
      <c r="F30" s="27">
        <v>1</v>
      </c>
      <c r="G30" s="14"/>
      <c r="H30" s="15">
        <f t="shared" si="0"/>
        <v>0</v>
      </c>
    </row>
    <row r="31" spans="2:8" s="8" customFormat="1" ht="35.25" customHeight="1">
      <c r="B31" s="27" t="s">
        <v>50</v>
      </c>
      <c r="C31" s="32" t="s">
        <v>51</v>
      </c>
      <c r="D31" s="31" t="s">
        <v>52</v>
      </c>
      <c r="E31" s="27" t="s">
        <v>62</v>
      </c>
      <c r="F31" s="27">
        <v>1</v>
      </c>
      <c r="G31" s="14"/>
      <c r="H31" s="15">
        <f t="shared" si="0"/>
        <v>0</v>
      </c>
    </row>
    <row r="32" spans="2:8" s="8" customFormat="1" ht="35.25" customHeight="1">
      <c r="B32" s="27" t="s">
        <v>50</v>
      </c>
      <c r="C32" s="32" t="s">
        <v>51</v>
      </c>
      <c r="D32" s="31" t="s">
        <v>52</v>
      </c>
      <c r="E32" s="27" t="s">
        <v>63</v>
      </c>
      <c r="F32" s="27">
        <v>1</v>
      </c>
      <c r="G32" s="14"/>
      <c r="H32" s="15">
        <f t="shared" si="0"/>
        <v>0</v>
      </c>
    </row>
    <row r="33" spans="2:8" s="8" customFormat="1" ht="35.25" customHeight="1">
      <c r="B33" s="27" t="s">
        <v>36</v>
      </c>
      <c r="C33" s="27" t="s">
        <v>37</v>
      </c>
      <c r="D33" s="31" t="s">
        <v>38</v>
      </c>
      <c r="E33" s="27" t="s">
        <v>64</v>
      </c>
      <c r="F33" s="27">
        <v>1</v>
      </c>
      <c r="G33" s="14"/>
      <c r="H33" s="15">
        <f t="shared" si="0"/>
        <v>0</v>
      </c>
    </row>
    <row r="34" spans="2:8" s="8" customFormat="1" ht="35.25" customHeight="1">
      <c r="B34" s="27" t="s">
        <v>36</v>
      </c>
      <c r="C34" s="27" t="s">
        <v>37</v>
      </c>
      <c r="D34" s="31" t="s">
        <v>38</v>
      </c>
      <c r="E34" s="27" t="s">
        <v>65</v>
      </c>
      <c r="F34" s="28">
        <v>1</v>
      </c>
      <c r="G34" s="14"/>
      <c r="H34" s="15">
        <f t="shared" si="0"/>
        <v>0</v>
      </c>
    </row>
    <row r="35" spans="2:8" s="8" customFormat="1" ht="35.25" customHeight="1">
      <c r="B35" s="31" t="s">
        <v>66</v>
      </c>
      <c r="C35" s="31" t="s">
        <v>67</v>
      </c>
      <c r="D35" s="31" t="s">
        <v>68</v>
      </c>
      <c r="E35" s="27" t="s">
        <v>69</v>
      </c>
      <c r="F35" s="28">
        <v>1</v>
      </c>
      <c r="G35" s="14"/>
      <c r="H35" s="15">
        <f t="shared" si="0"/>
        <v>0</v>
      </c>
    </row>
    <row r="36" spans="2:8" s="8" customFormat="1" ht="35.25" customHeight="1">
      <c r="B36" s="27" t="s">
        <v>70</v>
      </c>
      <c r="C36" s="27" t="s">
        <v>71</v>
      </c>
      <c r="D36" s="31" t="s">
        <v>72</v>
      </c>
      <c r="E36" s="27" t="s">
        <v>73</v>
      </c>
      <c r="F36" s="28">
        <v>1</v>
      </c>
      <c r="G36" s="14"/>
      <c r="H36" s="15">
        <f t="shared" si="0"/>
        <v>0</v>
      </c>
    </row>
    <row r="37" spans="2:8" s="8" customFormat="1" ht="35.25" customHeight="1">
      <c r="B37" s="33" t="s">
        <v>74</v>
      </c>
      <c r="C37" s="33" t="s">
        <v>75</v>
      </c>
      <c r="D37" s="33" t="s">
        <v>76</v>
      </c>
      <c r="E37" s="27" t="s">
        <v>69</v>
      </c>
      <c r="F37" s="28">
        <v>1</v>
      </c>
      <c r="G37" s="14"/>
      <c r="H37" s="15">
        <f t="shared" si="0"/>
        <v>0</v>
      </c>
    </row>
    <row r="38" spans="2:8" s="8" customFormat="1" ht="35.25" customHeight="1">
      <c r="B38" s="31" t="s">
        <v>66</v>
      </c>
      <c r="C38" s="31" t="s">
        <v>67</v>
      </c>
      <c r="D38" s="31" t="s">
        <v>68</v>
      </c>
      <c r="E38" s="27" t="s">
        <v>77</v>
      </c>
      <c r="F38" s="28">
        <v>1</v>
      </c>
      <c r="G38" s="14"/>
      <c r="H38" s="15">
        <f t="shared" si="0"/>
        <v>0</v>
      </c>
    </row>
    <row r="39" spans="2:8" s="8" customFormat="1" ht="35.25" customHeight="1">
      <c r="B39" s="27" t="s">
        <v>70</v>
      </c>
      <c r="C39" s="27" t="s">
        <v>71</v>
      </c>
      <c r="D39" s="31" t="s">
        <v>72</v>
      </c>
      <c r="E39" s="27" t="s">
        <v>78</v>
      </c>
      <c r="F39" s="28">
        <v>1</v>
      </c>
      <c r="G39" s="14"/>
      <c r="H39" s="15">
        <f t="shared" si="0"/>
        <v>0</v>
      </c>
    </row>
    <row r="40" spans="2:8" s="8" customFormat="1" ht="35.25" customHeight="1">
      <c r="B40" s="33" t="s">
        <v>74</v>
      </c>
      <c r="C40" s="33" t="s">
        <v>75</v>
      </c>
      <c r="D40" s="33" t="s">
        <v>76</v>
      </c>
      <c r="E40" s="27" t="s">
        <v>77</v>
      </c>
      <c r="F40" s="28">
        <v>1</v>
      </c>
      <c r="G40" s="14"/>
      <c r="H40" s="15">
        <f t="shared" si="0"/>
        <v>0</v>
      </c>
    </row>
    <row r="41" spans="2:8" s="8" customFormat="1" ht="35.25" customHeight="1">
      <c r="B41" s="30" t="s">
        <v>95</v>
      </c>
      <c r="C41" s="30" t="s">
        <v>96</v>
      </c>
      <c r="D41" s="30" t="s">
        <v>97</v>
      </c>
      <c r="E41" s="30" t="s">
        <v>95</v>
      </c>
      <c r="F41" s="30">
        <v>50</v>
      </c>
      <c r="G41" s="14"/>
      <c r="H41" s="15">
        <f t="shared" si="0"/>
        <v>0</v>
      </c>
    </row>
    <row r="42" spans="2:8" s="8" customFormat="1" ht="35.25" customHeight="1">
      <c r="B42" s="30" t="s">
        <v>95</v>
      </c>
      <c r="C42" s="30" t="s">
        <v>98</v>
      </c>
      <c r="D42" s="30" t="s">
        <v>99</v>
      </c>
      <c r="E42" s="30" t="s">
        <v>95</v>
      </c>
      <c r="F42" s="30">
        <v>30</v>
      </c>
      <c r="G42" s="14"/>
      <c r="H42" s="15">
        <f t="shared" si="0"/>
        <v>0</v>
      </c>
    </row>
    <row r="43" spans="2:8" s="10" customFormat="1" ht="16.2" customHeight="1">
      <c r="B43" s="30" t="s">
        <v>95</v>
      </c>
      <c r="C43" s="30" t="s">
        <v>100</v>
      </c>
      <c r="D43" s="30" t="s">
        <v>101</v>
      </c>
      <c r="E43" s="30" t="s">
        <v>95</v>
      </c>
      <c r="F43" s="30">
        <v>27</v>
      </c>
      <c r="G43" s="14"/>
      <c r="H43" s="15">
        <f t="shared" ref="H43:H46" si="1">F43*G43</f>
        <v>0</v>
      </c>
    </row>
    <row r="44" spans="2:8" s="10" customFormat="1" ht="16.2" customHeight="1">
      <c r="B44" s="30" t="s">
        <v>95</v>
      </c>
      <c r="C44" s="30" t="s">
        <v>102</v>
      </c>
      <c r="D44" s="30" t="s">
        <v>103</v>
      </c>
      <c r="E44" s="30" t="s">
        <v>95</v>
      </c>
      <c r="F44" s="30">
        <v>2</v>
      </c>
      <c r="G44" s="14"/>
      <c r="H44" s="15">
        <f t="shared" si="1"/>
        <v>0</v>
      </c>
    </row>
    <row r="45" spans="2:8" s="10" customFormat="1" ht="16.2" customHeight="1">
      <c r="B45" s="30" t="s">
        <v>95</v>
      </c>
      <c r="C45" s="30" t="s">
        <v>104</v>
      </c>
      <c r="D45" s="30" t="s">
        <v>105</v>
      </c>
      <c r="E45" s="30" t="s">
        <v>95</v>
      </c>
      <c r="F45" s="30">
        <v>11</v>
      </c>
      <c r="G45" s="14"/>
      <c r="H45" s="15">
        <f t="shared" si="1"/>
        <v>0</v>
      </c>
    </row>
    <row r="46" spans="2:8" s="10" customFormat="1" ht="16.2" customHeight="1">
      <c r="B46" s="29" t="s">
        <v>95</v>
      </c>
      <c r="C46" s="29" t="s">
        <v>106</v>
      </c>
      <c r="D46" s="29" t="s">
        <v>107</v>
      </c>
      <c r="E46" s="29" t="s">
        <v>95</v>
      </c>
      <c r="F46" s="30">
        <v>26</v>
      </c>
      <c r="G46" s="14"/>
      <c r="H46" s="15">
        <f t="shared" si="1"/>
        <v>0</v>
      </c>
    </row>
    <row r="47" spans="2:8" ht="29.25" customHeight="1">
      <c r="B47" s="34" t="s">
        <v>5</v>
      </c>
      <c r="C47" s="35"/>
      <c r="D47" s="35"/>
      <c r="E47" s="36"/>
      <c r="F47" s="36"/>
      <c r="G47" s="37"/>
      <c r="H47" s="16">
        <f>SUM(H7:H46)</f>
        <v>0</v>
      </c>
    </row>
    <row r="48" spans="2:8" s="3" customFormat="1" ht="29.25" customHeight="1">
      <c r="B48" s="22"/>
      <c r="C48" s="22"/>
      <c r="D48" s="22"/>
      <c r="E48" s="23"/>
      <c r="F48" s="23"/>
      <c r="G48" s="23"/>
      <c r="H48" s="24"/>
    </row>
    <row r="49" spans="2:8" s="3" customFormat="1" ht="29.25" customHeight="1">
      <c r="B49" s="12" t="s">
        <v>120</v>
      </c>
      <c r="C49" s="12"/>
      <c r="D49" s="12"/>
      <c r="E49" s="11"/>
      <c r="F49" s="23"/>
      <c r="G49" s="23"/>
      <c r="H49" s="24"/>
    </row>
    <row r="50" spans="2:8" s="3" customFormat="1" ht="29.25" customHeight="1">
      <c r="B50" s="22"/>
      <c r="C50" s="22"/>
      <c r="D50" s="22"/>
      <c r="E50" s="23"/>
      <c r="F50" s="23"/>
      <c r="G50" s="23"/>
      <c r="H50" s="24"/>
    </row>
    <row r="51" spans="2:8" s="3" customFormat="1" ht="29.25" customHeight="1">
      <c r="B51" s="42" t="s">
        <v>8</v>
      </c>
      <c r="C51" s="42"/>
      <c r="D51" s="42"/>
      <c r="E51" s="43"/>
      <c r="F51" s="43"/>
      <c r="G51" s="43"/>
      <c r="H51" s="43"/>
    </row>
    <row r="52" spans="2:8" s="3" customFormat="1" ht="29.25" customHeight="1">
      <c r="B52" s="21" t="s">
        <v>79</v>
      </c>
      <c r="C52" s="21" t="s">
        <v>80</v>
      </c>
      <c r="D52" s="21" t="s">
        <v>81</v>
      </c>
      <c r="E52" s="21" t="s">
        <v>82</v>
      </c>
      <c r="F52" s="21" t="s">
        <v>83</v>
      </c>
      <c r="G52" s="13" t="s">
        <v>7</v>
      </c>
      <c r="H52" s="13" t="s">
        <v>6</v>
      </c>
    </row>
    <row r="53" spans="2:8" s="3" customFormat="1" ht="29.25" customHeight="1">
      <c r="B53" s="30" t="s">
        <v>108</v>
      </c>
      <c r="C53" s="30" t="s">
        <v>111</v>
      </c>
      <c r="D53" s="30" t="s">
        <v>114</v>
      </c>
      <c r="E53" s="30" t="s">
        <v>116</v>
      </c>
      <c r="F53" s="30">
        <v>1</v>
      </c>
      <c r="G53" s="14"/>
      <c r="H53" s="15">
        <f t="shared" ref="H53:H56" si="2">F53*G53</f>
        <v>0</v>
      </c>
    </row>
    <row r="54" spans="2:8" s="3" customFormat="1" ht="29.25" customHeight="1">
      <c r="B54" s="30" t="s">
        <v>108</v>
      </c>
      <c r="C54" s="30" t="s">
        <v>111</v>
      </c>
      <c r="D54" s="30" t="s">
        <v>114</v>
      </c>
      <c r="E54" s="30" t="s">
        <v>117</v>
      </c>
      <c r="F54" s="30">
        <v>1</v>
      </c>
      <c r="G54" s="14"/>
      <c r="H54" s="15">
        <f t="shared" si="2"/>
        <v>0</v>
      </c>
    </row>
    <row r="55" spans="2:8" s="3" customFormat="1" ht="29.25" customHeight="1">
      <c r="B55" s="30" t="s">
        <v>109</v>
      </c>
      <c r="C55" s="30" t="s">
        <v>112</v>
      </c>
      <c r="D55" s="30" t="s">
        <v>95</v>
      </c>
      <c r="E55" s="30" t="s">
        <v>95</v>
      </c>
      <c r="F55" s="30">
        <v>1500</v>
      </c>
      <c r="G55" s="14"/>
      <c r="H55" s="15">
        <f t="shared" si="2"/>
        <v>0</v>
      </c>
    </row>
    <row r="56" spans="2:8" s="3" customFormat="1" ht="29.25" customHeight="1">
      <c r="B56" s="30" t="s">
        <v>110</v>
      </c>
      <c r="C56" s="30" t="s">
        <v>113</v>
      </c>
      <c r="D56" s="30" t="s">
        <v>115</v>
      </c>
      <c r="E56" s="30" t="s">
        <v>95</v>
      </c>
      <c r="F56" s="30">
        <v>1</v>
      </c>
      <c r="G56" s="14"/>
      <c r="H56" s="15">
        <f t="shared" si="2"/>
        <v>0</v>
      </c>
    </row>
    <row r="57" spans="2:8" s="3" customFormat="1" ht="29.25" customHeight="1">
      <c r="B57" s="34" t="s">
        <v>5</v>
      </c>
      <c r="C57" s="35"/>
      <c r="D57" s="35"/>
      <c r="E57" s="36"/>
      <c r="F57" s="36"/>
      <c r="G57" s="37"/>
      <c r="H57" s="16">
        <f>SUM(H53:H56)</f>
        <v>0</v>
      </c>
    </row>
    <row r="58" spans="2:8" s="3" customFormat="1" ht="29.25" customHeight="1">
      <c r="B58" s="22"/>
      <c r="C58" s="22"/>
      <c r="D58" s="22"/>
      <c r="E58" s="23"/>
      <c r="F58" s="23"/>
      <c r="G58" s="23"/>
      <c r="H58" s="24"/>
    </row>
    <row r="59" spans="2:8" s="3" customFormat="1" ht="29.25" customHeight="1">
      <c r="B59" s="12" t="s">
        <v>90</v>
      </c>
      <c r="C59" s="22"/>
      <c r="D59" s="22"/>
      <c r="E59" s="23"/>
      <c r="F59" s="23"/>
      <c r="G59" s="23"/>
      <c r="H59" s="24"/>
    </row>
    <row r="60" spans="2:8" s="3" customFormat="1" ht="29.25" customHeight="1">
      <c r="B60" s="22"/>
      <c r="C60" s="22"/>
      <c r="D60" s="22"/>
      <c r="E60" s="23"/>
      <c r="F60" s="23"/>
      <c r="G60" s="23"/>
      <c r="H60" s="24"/>
    </row>
    <row r="61" spans="2:8" s="3" customFormat="1" ht="29.25" customHeight="1">
      <c r="B61" s="45" t="s">
        <v>8</v>
      </c>
      <c r="C61" s="46"/>
      <c r="D61" s="46"/>
      <c r="E61" s="46"/>
      <c r="F61" s="47"/>
    </row>
    <row r="62" spans="2:8" s="3" customFormat="1" ht="29.25" customHeight="1">
      <c r="B62" s="21" t="s">
        <v>79</v>
      </c>
      <c r="C62" s="21" t="s">
        <v>80</v>
      </c>
      <c r="D62" s="21" t="s">
        <v>83</v>
      </c>
      <c r="E62" s="13" t="s">
        <v>7</v>
      </c>
      <c r="F62" s="13" t="s">
        <v>6</v>
      </c>
    </row>
    <row r="63" spans="2:8" s="3" customFormat="1" ht="29.25" customHeight="1">
      <c r="B63" s="25" t="s">
        <v>84</v>
      </c>
      <c r="C63" s="25" t="s">
        <v>85</v>
      </c>
      <c r="D63" s="25">
        <v>100</v>
      </c>
      <c r="E63" s="14"/>
      <c r="F63" s="15">
        <f t="shared" ref="F63:F65" si="3">D63*E63</f>
        <v>0</v>
      </c>
    </row>
    <row r="64" spans="2:8" s="3" customFormat="1" ht="29.25" customHeight="1">
      <c r="B64" s="25" t="s">
        <v>86</v>
      </c>
      <c r="C64" s="25" t="s">
        <v>87</v>
      </c>
      <c r="D64" s="25">
        <v>2</v>
      </c>
      <c r="E64" s="14"/>
      <c r="F64" s="15">
        <f t="shared" si="3"/>
        <v>0</v>
      </c>
    </row>
    <row r="65" spans="2:8" s="3" customFormat="1" ht="29.25" customHeight="1">
      <c r="B65" s="25" t="s">
        <v>88</v>
      </c>
      <c r="C65" s="25" t="s">
        <v>89</v>
      </c>
      <c r="D65" s="25">
        <v>2</v>
      </c>
      <c r="E65" s="14"/>
      <c r="F65" s="15">
        <f t="shared" si="3"/>
        <v>0</v>
      </c>
    </row>
    <row r="66" spans="2:8" s="3" customFormat="1" ht="29.25" customHeight="1">
      <c r="B66" s="19" t="s">
        <v>5</v>
      </c>
      <c r="C66" s="26"/>
      <c r="D66" s="26"/>
      <c r="E66" s="20"/>
      <c r="F66" s="16">
        <f>SUM(F63:F65)</f>
        <v>0</v>
      </c>
    </row>
    <row r="67" spans="2:8" s="3" customFormat="1" ht="29.25" customHeight="1">
      <c r="B67" s="22"/>
      <c r="C67" s="22"/>
      <c r="D67" s="22"/>
      <c r="E67" s="23"/>
      <c r="F67" s="23"/>
      <c r="G67" s="23"/>
      <c r="H67" s="24"/>
    </row>
    <row r="68" spans="2:8" s="3" customFormat="1" ht="29.25" customHeight="1">
      <c r="B68" s="12" t="s">
        <v>118</v>
      </c>
      <c r="C68" s="12"/>
      <c r="D68" s="12"/>
      <c r="E68" s="11"/>
    </row>
    <row r="69" spans="2:8" s="3" customFormat="1" ht="29.25" customHeight="1"/>
    <row r="70" spans="2:8" s="3" customFormat="1" ht="29.25" customHeight="1">
      <c r="B70" s="42" t="s">
        <v>8</v>
      </c>
      <c r="C70" s="42"/>
      <c r="D70" s="42"/>
      <c r="E70" s="43"/>
      <c r="F70" s="43"/>
      <c r="G70" s="43"/>
      <c r="H70" s="43"/>
    </row>
    <row r="71" spans="2:8" s="3" customFormat="1" ht="29.25" customHeight="1">
      <c r="B71" s="21" t="s">
        <v>79</v>
      </c>
      <c r="C71" s="21" t="s">
        <v>80</v>
      </c>
      <c r="D71" s="21" t="s">
        <v>81</v>
      </c>
      <c r="E71" s="21" t="s">
        <v>82</v>
      </c>
      <c r="F71" s="21" t="s">
        <v>83</v>
      </c>
      <c r="G71" s="13" t="s">
        <v>7</v>
      </c>
      <c r="H71" s="13" t="s">
        <v>6</v>
      </c>
    </row>
    <row r="72" spans="2:8" s="3" customFormat="1" ht="29.25" customHeight="1">
      <c r="B72" s="27" t="s">
        <v>11</v>
      </c>
      <c r="C72" s="27" t="s">
        <v>12</v>
      </c>
      <c r="D72" s="31" t="s">
        <v>13</v>
      </c>
      <c r="E72" s="27" t="s">
        <v>14</v>
      </c>
      <c r="F72" s="27">
        <v>1</v>
      </c>
      <c r="G72" s="14"/>
      <c r="H72" s="15">
        <f t="shared" ref="H72:H111" si="4">F72*G72</f>
        <v>0</v>
      </c>
    </row>
    <row r="73" spans="2:8" s="3" customFormat="1" ht="29.25" customHeight="1">
      <c r="B73" s="31" t="s">
        <v>15</v>
      </c>
      <c r="C73" s="31" t="s">
        <v>16</v>
      </c>
      <c r="D73" s="31" t="s">
        <v>17</v>
      </c>
      <c r="E73" s="27" t="s">
        <v>18</v>
      </c>
      <c r="F73" s="27">
        <v>1</v>
      </c>
      <c r="G73" s="14"/>
      <c r="H73" s="15">
        <f t="shared" si="4"/>
        <v>0</v>
      </c>
    </row>
    <row r="74" spans="2:8" s="3" customFormat="1" ht="29.25" customHeight="1">
      <c r="B74" s="27" t="s">
        <v>19</v>
      </c>
      <c r="C74" s="27" t="s">
        <v>20</v>
      </c>
      <c r="D74" s="31" t="s">
        <v>21</v>
      </c>
      <c r="E74" s="27" t="s">
        <v>22</v>
      </c>
      <c r="F74" s="27">
        <v>1</v>
      </c>
      <c r="G74" s="14"/>
      <c r="H74" s="15">
        <f t="shared" si="4"/>
        <v>0</v>
      </c>
    </row>
    <row r="75" spans="2:8" s="3" customFormat="1" ht="29.25" customHeight="1">
      <c r="B75" s="27" t="s">
        <v>23</v>
      </c>
      <c r="C75" s="27" t="s">
        <v>24</v>
      </c>
      <c r="D75" s="31" t="s">
        <v>25</v>
      </c>
      <c r="E75" s="27" t="s">
        <v>26</v>
      </c>
      <c r="F75" s="27">
        <v>1</v>
      </c>
      <c r="G75" s="14"/>
      <c r="H75" s="15">
        <f t="shared" si="4"/>
        <v>0</v>
      </c>
    </row>
    <row r="76" spans="2:8" s="3" customFormat="1" ht="29.25" customHeight="1">
      <c r="B76" s="27" t="s">
        <v>27</v>
      </c>
      <c r="C76" s="27" t="s">
        <v>28</v>
      </c>
      <c r="D76" s="31" t="s">
        <v>29</v>
      </c>
      <c r="E76" s="27" t="s">
        <v>30</v>
      </c>
      <c r="F76" s="27">
        <v>1</v>
      </c>
      <c r="G76" s="14"/>
      <c r="H76" s="15">
        <f t="shared" si="4"/>
        <v>0</v>
      </c>
    </row>
    <row r="77" spans="2:8" s="3" customFormat="1" ht="29.25" customHeight="1">
      <c r="B77" s="27" t="s">
        <v>31</v>
      </c>
      <c r="C77" s="31" t="s">
        <v>32</v>
      </c>
      <c r="D77" s="31" t="s">
        <v>33</v>
      </c>
      <c r="E77" s="27" t="s">
        <v>34</v>
      </c>
      <c r="F77" s="27">
        <v>1</v>
      </c>
      <c r="G77" s="14"/>
      <c r="H77" s="15">
        <f t="shared" si="4"/>
        <v>0</v>
      </c>
    </row>
    <row r="78" spans="2:8" s="3" customFormat="1" ht="29.25" customHeight="1">
      <c r="B78" s="27" t="s">
        <v>31</v>
      </c>
      <c r="C78" s="31" t="s">
        <v>32</v>
      </c>
      <c r="D78" s="31" t="s">
        <v>33</v>
      </c>
      <c r="E78" s="27" t="s">
        <v>35</v>
      </c>
      <c r="F78" s="27">
        <v>1</v>
      </c>
      <c r="G78" s="14"/>
      <c r="H78" s="15">
        <f t="shared" si="4"/>
        <v>0</v>
      </c>
    </row>
    <row r="79" spans="2:8" s="3" customFormat="1" ht="29.25" customHeight="1">
      <c r="B79" s="27" t="s">
        <v>36</v>
      </c>
      <c r="C79" s="27" t="s">
        <v>37</v>
      </c>
      <c r="D79" s="31" t="s">
        <v>38</v>
      </c>
      <c r="E79" s="27" t="s">
        <v>39</v>
      </c>
      <c r="F79" s="27">
        <v>1</v>
      </c>
      <c r="G79" s="14"/>
      <c r="H79" s="15">
        <f t="shared" si="4"/>
        <v>0</v>
      </c>
    </row>
    <row r="80" spans="2:8" s="3" customFormat="1" ht="29.25" customHeight="1">
      <c r="B80" s="27" t="s">
        <v>36</v>
      </c>
      <c r="C80" s="27" t="s">
        <v>37</v>
      </c>
      <c r="D80" s="31" t="s">
        <v>38</v>
      </c>
      <c r="E80" s="27" t="s">
        <v>40</v>
      </c>
      <c r="F80" s="27">
        <v>1</v>
      </c>
      <c r="G80" s="14"/>
      <c r="H80" s="15">
        <f t="shared" si="4"/>
        <v>0</v>
      </c>
    </row>
    <row r="81" spans="2:8" s="3" customFormat="1" ht="29.25" customHeight="1">
      <c r="B81" s="27" t="s">
        <v>41</v>
      </c>
      <c r="C81" s="31" t="s">
        <v>42</v>
      </c>
      <c r="D81" s="31" t="s">
        <v>43</v>
      </c>
      <c r="E81" s="27" t="s">
        <v>44</v>
      </c>
      <c r="F81" s="27">
        <v>1</v>
      </c>
      <c r="G81" s="14"/>
      <c r="H81" s="15">
        <f t="shared" si="4"/>
        <v>0</v>
      </c>
    </row>
    <row r="82" spans="2:8" s="3" customFormat="1" ht="29.25" customHeight="1">
      <c r="B82" s="31" t="s">
        <v>15</v>
      </c>
      <c r="C82" s="31" t="s">
        <v>16</v>
      </c>
      <c r="D82" s="31" t="s">
        <v>17</v>
      </c>
      <c r="E82" s="27" t="s">
        <v>45</v>
      </c>
      <c r="F82" s="27">
        <v>1</v>
      </c>
      <c r="G82" s="14"/>
      <c r="H82" s="15">
        <f t="shared" si="4"/>
        <v>0</v>
      </c>
    </row>
    <row r="83" spans="2:8" s="3" customFormat="1" ht="29.25" customHeight="1">
      <c r="B83" s="27" t="s">
        <v>19</v>
      </c>
      <c r="C83" s="27" t="s">
        <v>20</v>
      </c>
      <c r="D83" s="31" t="s">
        <v>21</v>
      </c>
      <c r="E83" s="27" t="s">
        <v>46</v>
      </c>
      <c r="F83" s="27">
        <v>1</v>
      </c>
      <c r="G83" s="14"/>
      <c r="H83" s="15">
        <f t="shared" si="4"/>
        <v>0</v>
      </c>
    </row>
    <row r="84" spans="2:8" s="3" customFormat="1" ht="29.25" customHeight="1">
      <c r="B84" s="27" t="s">
        <v>23</v>
      </c>
      <c r="C84" s="27" t="s">
        <v>24</v>
      </c>
      <c r="D84" s="31" t="s">
        <v>25</v>
      </c>
      <c r="E84" s="27" t="s">
        <v>47</v>
      </c>
      <c r="F84" s="27">
        <v>1</v>
      </c>
      <c r="G84" s="14"/>
      <c r="H84" s="15">
        <f t="shared" si="4"/>
        <v>0</v>
      </c>
    </row>
    <row r="85" spans="2:8" s="3" customFormat="1" ht="29.25" customHeight="1">
      <c r="B85" s="31" t="s">
        <v>15</v>
      </c>
      <c r="C85" s="31" t="s">
        <v>16</v>
      </c>
      <c r="D85" s="31" t="s">
        <v>17</v>
      </c>
      <c r="E85" s="27" t="s">
        <v>48</v>
      </c>
      <c r="F85" s="27">
        <v>1</v>
      </c>
      <c r="G85" s="14"/>
      <c r="H85" s="15">
        <f t="shared" si="4"/>
        <v>0</v>
      </c>
    </row>
    <row r="86" spans="2:8" s="3" customFormat="1" ht="29.25" customHeight="1">
      <c r="B86" s="27" t="s">
        <v>19</v>
      </c>
      <c r="C86" s="27" t="s">
        <v>20</v>
      </c>
      <c r="D86" s="31" t="s">
        <v>21</v>
      </c>
      <c r="E86" s="27" t="s">
        <v>49</v>
      </c>
      <c r="F86" s="27">
        <v>1</v>
      </c>
      <c r="G86" s="14"/>
      <c r="H86" s="15">
        <f t="shared" si="4"/>
        <v>0</v>
      </c>
    </row>
    <row r="87" spans="2:8" s="3" customFormat="1" ht="29.25" customHeight="1">
      <c r="B87" s="27" t="s">
        <v>50</v>
      </c>
      <c r="C87" s="32" t="s">
        <v>51</v>
      </c>
      <c r="D87" s="31" t="s">
        <v>52</v>
      </c>
      <c r="E87" s="27" t="s">
        <v>53</v>
      </c>
      <c r="F87" s="27">
        <v>1</v>
      </c>
      <c r="G87" s="14"/>
      <c r="H87" s="15">
        <f t="shared" si="4"/>
        <v>0</v>
      </c>
    </row>
    <row r="88" spans="2:8" s="3" customFormat="1" ht="29.25" customHeight="1">
      <c r="B88" s="27" t="s">
        <v>50</v>
      </c>
      <c r="C88" s="32" t="s">
        <v>51</v>
      </c>
      <c r="D88" s="31" t="s">
        <v>52</v>
      </c>
      <c r="E88" s="27" t="s">
        <v>54</v>
      </c>
      <c r="F88" s="27">
        <v>1</v>
      </c>
      <c r="G88" s="14"/>
      <c r="H88" s="15">
        <f t="shared" si="4"/>
        <v>0</v>
      </c>
    </row>
    <row r="89" spans="2:8" s="3" customFormat="1" ht="29.25" customHeight="1">
      <c r="B89" s="27" t="s">
        <v>36</v>
      </c>
      <c r="C89" s="27" t="s">
        <v>37</v>
      </c>
      <c r="D89" s="31" t="s">
        <v>38</v>
      </c>
      <c r="E89" s="27" t="s">
        <v>55</v>
      </c>
      <c r="F89" s="27">
        <v>1</v>
      </c>
      <c r="G89" s="14"/>
      <c r="H89" s="15">
        <f t="shared" si="4"/>
        <v>0</v>
      </c>
    </row>
    <row r="90" spans="2:8" s="3" customFormat="1" ht="29.25" customHeight="1">
      <c r="B90" s="27" t="s">
        <v>36</v>
      </c>
      <c r="C90" s="27" t="s">
        <v>37</v>
      </c>
      <c r="D90" s="31" t="s">
        <v>38</v>
      </c>
      <c r="E90" s="27" t="s">
        <v>56</v>
      </c>
      <c r="F90" s="27">
        <v>1</v>
      </c>
      <c r="G90" s="14"/>
      <c r="H90" s="15">
        <f t="shared" si="4"/>
        <v>0</v>
      </c>
    </row>
    <row r="91" spans="2:8" s="3" customFormat="1" ht="29.25" customHeight="1">
      <c r="B91" s="27" t="s">
        <v>11</v>
      </c>
      <c r="C91" s="27" t="s">
        <v>12</v>
      </c>
      <c r="D91" s="31" t="s">
        <v>13</v>
      </c>
      <c r="E91" s="27" t="s">
        <v>57</v>
      </c>
      <c r="F91" s="27">
        <v>1</v>
      </c>
      <c r="G91" s="14"/>
      <c r="H91" s="15">
        <f t="shared" si="4"/>
        <v>0</v>
      </c>
    </row>
    <row r="92" spans="2:8" s="3" customFormat="1" ht="29.25" customHeight="1">
      <c r="B92" s="31" t="s">
        <v>15</v>
      </c>
      <c r="C92" s="31" t="s">
        <v>16</v>
      </c>
      <c r="D92" s="31" t="s">
        <v>17</v>
      </c>
      <c r="E92" s="27" t="s">
        <v>58</v>
      </c>
      <c r="F92" s="27">
        <v>1</v>
      </c>
      <c r="G92" s="14"/>
      <c r="H92" s="15">
        <f t="shared" si="4"/>
        <v>0</v>
      </c>
    </row>
    <row r="93" spans="2:8" s="3" customFormat="1" ht="29.25" customHeight="1">
      <c r="B93" s="27" t="s">
        <v>19</v>
      </c>
      <c r="C93" s="27" t="s">
        <v>20</v>
      </c>
      <c r="D93" s="31" t="s">
        <v>21</v>
      </c>
      <c r="E93" s="27" t="s">
        <v>59</v>
      </c>
      <c r="F93" s="27">
        <v>1</v>
      </c>
      <c r="G93" s="14"/>
      <c r="H93" s="15">
        <f t="shared" si="4"/>
        <v>0</v>
      </c>
    </row>
    <row r="94" spans="2:8" s="3" customFormat="1" ht="29.25" customHeight="1">
      <c r="B94" s="31" t="s">
        <v>15</v>
      </c>
      <c r="C94" s="31" t="s">
        <v>16</v>
      </c>
      <c r="D94" s="31" t="s">
        <v>17</v>
      </c>
      <c r="E94" s="27" t="s">
        <v>60</v>
      </c>
      <c r="F94" s="27">
        <v>1</v>
      </c>
      <c r="G94" s="14"/>
      <c r="H94" s="15">
        <f t="shared" si="4"/>
        <v>0</v>
      </c>
    </row>
    <row r="95" spans="2:8" s="3" customFormat="1" ht="29.25" customHeight="1">
      <c r="B95" s="27" t="s">
        <v>27</v>
      </c>
      <c r="C95" s="27" t="s">
        <v>28</v>
      </c>
      <c r="D95" s="31" t="s">
        <v>29</v>
      </c>
      <c r="E95" s="27" t="s">
        <v>61</v>
      </c>
      <c r="F95" s="27">
        <v>1</v>
      </c>
      <c r="G95" s="14"/>
      <c r="H95" s="15">
        <f t="shared" si="4"/>
        <v>0</v>
      </c>
    </row>
    <row r="96" spans="2:8" s="3" customFormat="1" ht="29.25" customHeight="1">
      <c r="B96" s="27" t="s">
        <v>50</v>
      </c>
      <c r="C96" s="32" t="s">
        <v>51</v>
      </c>
      <c r="D96" s="31" t="s">
        <v>52</v>
      </c>
      <c r="E96" s="27" t="s">
        <v>62</v>
      </c>
      <c r="F96" s="27">
        <v>1</v>
      </c>
      <c r="G96" s="14"/>
      <c r="H96" s="15">
        <f t="shared" si="4"/>
        <v>0</v>
      </c>
    </row>
    <row r="97" spans="2:8" s="3" customFormat="1" ht="29.25" customHeight="1">
      <c r="B97" s="27" t="s">
        <v>50</v>
      </c>
      <c r="C97" s="32" t="s">
        <v>51</v>
      </c>
      <c r="D97" s="31" t="s">
        <v>52</v>
      </c>
      <c r="E97" s="27" t="s">
        <v>63</v>
      </c>
      <c r="F97" s="27">
        <v>1</v>
      </c>
      <c r="G97" s="14"/>
      <c r="H97" s="15">
        <f t="shared" si="4"/>
        <v>0</v>
      </c>
    </row>
    <row r="98" spans="2:8" s="3" customFormat="1" ht="29.25" customHeight="1">
      <c r="B98" s="27" t="s">
        <v>36</v>
      </c>
      <c r="C98" s="27" t="s">
        <v>37</v>
      </c>
      <c r="D98" s="31" t="s">
        <v>38</v>
      </c>
      <c r="E98" s="27" t="s">
        <v>64</v>
      </c>
      <c r="F98" s="27">
        <v>1</v>
      </c>
      <c r="G98" s="14"/>
      <c r="H98" s="15">
        <f t="shared" si="4"/>
        <v>0</v>
      </c>
    </row>
    <row r="99" spans="2:8" s="3" customFormat="1" ht="29.25" customHeight="1">
      <c r="B99" s="27" t="s">
        <v>36</v>
      </c>
      <c r="C99" s="27" t="s">
        <v>37</v>
      </c>
      <c r="D99" s="31" t="s">
        <v>38</v>
      </c>
      <c r="E99" s="27" t="s">
        <v>65</v>
      </c>
      <c r="F99" s="28">
        <v>1</v>
      </c>
      <c r="G99" s="14"/>
      <c r="H99" s="15">
        <f t="shared" si="4"/>
        <v>0</v>
      </c>
    </row>
    <row r="100" spans="2:8" s="3" customFormat="1" ht="29.25" customHeight="1">
      <c r="B100" s="31" t="s">
        <v>66</v>
      </c>
      <c r="C100" s="31" t="s">
        <v>67</v>
      </c>
      <c r="D100" s="31" t="s">
        <v>68</v>
      </c>
      <c r="E100" s="27" t="s">
        <v>69</v>
      </c>
      <c r="F100" s="28">
        <v>1</v>
      </c>
      <c r="G100" s="14"/>
      <c r="H100" s="15">
        <f t="shared" si="4"/>
        <v>0</v>
      </c>
    </row>
    <row r="101" spans="2:8" s="3" customFormat="1" ht="29.25" customHeight="1">
      <c r="B101" s="27" t="s">
        <v>70</v>
      </c>
      <c r="C101" s="27" t="s">
        <v>71</v>
      </c>
      <c r="D101" s="31" t="s">
        <v>72</v>
      </c>
      <c r="E101" s="27" t="s">
        <v>73</v>
      </c>
      <c r="F101" s="28">
        <v>1</v>
      </c>
      <c r="G101" s="14"/>
      <c r="H101" s="15">
        <f t="shared" si="4"/>
        <v>0</v>
      </c>
    </row>
    <row r="102" spans="2:8" s="3" customFormat="1" ht="29.25" customHeight="1">
      <c r="B102" s="33" t="s">
        <v>74</v>
      </c>
      <c r="C102" s="33" t="s">
        <v>75</v>
      </c>
      <c r="D102" s="33" t="s">
        <v>76</v>
      </c>
      <c r="E102" s="27" t="s">
        <v>69</v>
      </c>
      <c r="F102" s="28">
        <v>1</v>
      </c>
      <c r="G102" s="14"/>
      <c r="H102" s="15">
        <f t="shared" si="4"/>
        <v>0</v>
      </c>
    </row>
    <row r="103" spans="2:8" s="3" customFormat="1" ht="29.25" customHeight="1">
      <c r="B103" s="31" t="s">
        <v>66</v>
      </c>
      <c r="C103" s="31" t="s">
        <v>67</v>
      </c>
      <c r="D103" s="31" t="s">
        <v>68</v>
      </c>
      <c r="E103" s="27" t="s">
        <v>77</v>
      </c>
      <c r="F103" s="28">
        <v>1</v>
      </c>
      <c r="G103" s="14"/>
      <c r="H103" s="15">
        <f t="shared" si="4"/>
        <v>0</v>
      </c>
    </row>
    <row r="104" spans="2:8" s="3" customFormat="1" ht="29.25" customHeight="1">
      <c r="B104" s="27" t="s">
        <v>70</v>
      </c>
      <c r="C104" s="27" t="s">
        <v>71</v>
      </c>
      <c r="D104" s="31" t="s">
        <v>72</v>
      </c>
      <c r="E104" s="27" t="s">
        <v>78</v>
      </c>
      <c r="F104" s="28">
        <v>1</v>
      </c>
      <c r="G104" s="14"/>
      <c r="H104" s="15">
        <f t="shared" si="4"/>
        <v>0</v>
      </c>
    </row>
    <row r="105" spans="2:8" s="3" customFormat="1" ht="29.25" customHeight="1">
      <c r="B105" s="33" t="s">
        <v>74</v>
      </c>
      <c r="C105" s="33" t="s">
        <v>75</v>
      </c>
      <c r="D105" s="33" t="s">
        <v>76</v>
      </c>
      <c r="E105" s="27" t="s">
        <v>77</v>
      </c>
      <c r="F105" s="28">
        <v>1</v>
      </c>
      <c r="G105" s="14"/>
      <c r="H105" s="15">
        <f t="shared" si="4"/>
        <v>0</v>
      </c>
    </row>
    <row r="106" spans="2:8" s="3" customFormat="1" ht="29.25" customHeight="1">
      <c r="B106" s="30" t="s">
        <v>95</v>
      </c>
      <c r="C106" s="30" t="s">
        <v>96</v>
      </c>
      <c r="D106" s="30" t="s">
        <v>97</v>
      </c>
      <c r="E106" s="30" t="s">
        <v>95</v>
      </c>
      <c r="F106" s="30">
        <v>50</v>
      </c>
      <c r="G106" s="14"/>
      <c r="H106" s="15">
        <f t="shared" si="4"/>
        <v>0</v>
      </c>
    </row>
    <row r="107" spans="2:8" s="3" customFormat="1" ht="29.25" customHeight="1">
      <c r="B107" s="30" t="s">
        <v>95</v>
      </c>
      <c r="C107" s="30" t="s">
        <v>98</v>
      </c>
      <c r="D107" s="30" t="s">
        <v>99</v>
      </c>
      <c r="E107" s="30" t="s">
        <v>95</v>
      </c>
      <c r="F107" s="30">
        <v>30</v>
      </c>
      <c r="G107" s="14"/>
      <c r="H107" s="15">
        <f t="shared" si="4"/>
        <v>0</v>
      </c>
    </row>
    <row r="108" spans="2:8" s="3" customFormat="1" ht="29.25" customHeight="1">
      <c r="B108" s="30" t="s">
        <v>95</v>
      </c>
      <c r="C108" s="30" t="s">
        <v>100</v>
      </c>
      <c r="D108" s="30" t="s">
        <v>101</v>
      </c>
      <c r="E108" s="30" t="s">
        <v>95</v>
      </c>
      <c r="F108" s="30">
        <v>27</v>
      </c>
      <c r="G108" s="14"/>
      <c r="H108" s="15">
        <f t="shared" si="4"/>
        <v>0</v>
      </c>
    </row>
    <row r="109" spans="2:8" s="3" customFormat="1" ht="29.25" customHeight="1">
      <c r="B109" s="30" t="s">
        <v>95</v>
      </c>
      <c r="C109" s="30" t="s">
        <v>102</v>
      </c>
      <c r="D109" s="30" t="s">
        <v>103</v>
      </c>
      <c r="E109" s="30" t="s">
        <v>95</v>
      </c>
      <c r="F109" s="30">
        <v>2</v>
      </c>
      <c r="G109" s="14"/>
      <c r="H109" s="15">
        <f t="shared" si="4"/>
        <v>0</v>
      </c>
    </row>
    <row r="110" spans="2:8" s="3" customFormat="1" ht="29.25" customHeight="1">
      <c r="B110" s="30" t="s">
        <v>95</v>
      </c>
      <c r="C110" s="30" t="s">
        <v>104</v>
      </c>
      <c r="D110" s="30" t="s">
        <v>105</v>
      </c>
      <c r="E110" s="30" t="s">
        <v>95</v>
      </c>
      <c r="F110" s="30">
        <v>11</v>
      </c>
      <c r="G110" s="14"/>
      <c r="H110" s="15">
        <f t="shared" si="4"/>
        <v>0</v>
      </c>
    </row>
    <row r="111" spans="2:8" s="3" customFormat="1" ht="29.25" customHeight="1">
      <c r="B111" s="30" t="s">
        <v>95</v>
      </c>
      <c r="C111" s="30" t="s">
        <v>106</v>
      </c>
      <c r="D111" s="30" t="s">
        <v>107</v>
      </c>
      <c r="E111" s="30" t="s">
        <v>95</v>
      </c>
      <c r="F111" s="30">
        <v>26</v>
      </c>
      <c r="G111" s="14"/>
      <c r="H111" s="15">
        <f t="shared" si="4"/>
        <v>0</v>
      </c>
    </row>
    <row r="112" spans="2:8" s="3" customFormat="1" ht="60" customHeight="1">
      <c r="B112" s="34" t="s">
        <v>5</v>
      </c>
      <c r="C112" s="35"/>
      <c r="D112" s="35"/>
      <c r="E112" s="36"/>
      <c r="F112" s="36"/>
      <c r="G112" s="37"/>
      <c r="H112" s="16">
        <f>SUM(H72:H111)</f>
        <v>0</v>
      </c>
    </row>
    <row r="113" spans="2:8" s="3" customFormat="1" ht="60" customHeight="1">
      <c r="B113" s="22"/>
      <c r="C113" s="22"/>
      <c r="D113" s="22"/>
      <c r="E113" s="23"/>
      <c r="F113" s="23"/>
      <c r="G113" s="23"/>
      <c r="H113" s="24"/>
    </row>
    <row r="114" spans="2:8" s="3" customFormat="1" ht="40.5" customHeight="1">
      <c r="B114" s="9" t="s">
        <v>92</v>
      </c>
      <c r="C114" s="9"/>
      <c r="D114" s="9"/>
      <c r="E114" s="44"/>
      <c r="F114" s="44"/>
      <c r="G114" s="44"/>
      <c r="H114" s="44"/>
    </row>
    <row r="115" spans="2:8" s="3" customFormat="1" ht="20.25" customHeight="1">
      <c r="B115" s="3" t="s">
        <v>93</v>
      </c>
    </row>
    <row r="116" spans="2:8" s="3" customFormat="1" ht="24.75" customHeight="1"/>
    <row r="117" spans="2:8" s="3" customFormat="1" ht="24.75" customHeight="1"/>
    <row r="118" spans="2:8" s="3" customFormat="1" ht="24.75" customHeight="1">
      <c r="B118" s="3" t="s">
        <v>94</v>
      </c>
    </row>
    <row r="119" spans="2:8" s="3" customFormat="1" ht="28.5" customHeight="1">
      <c r="B119" s="41" t="s">
        <v>0</v>
      </c>
      <c r="C119" s="41"/>
      <c r="D119" s="41"/>
      <c r="E119" s="41"/>
      <c r="F119" s="41"/>
      <c r="G119" s="41"/>
      <c r="H119" s="41"/>
    </row>
    <row r="120" spans="2:8" s="3" customFormat="1" ht="25.5" customHeight="1">
      <c r="B120" s="41" t="s">
        <v>1</v>
      </c>
      <c r="C120" s="41"/>
      <c r="D120" s="41"/>
      <c r="E120" s="41"/>
      <c r="F120" s="18"/>
      <c r="G120" s="18"/>
      <c r="H120" s="18"/>
    </row>
    <row r="121" spans="2:8" s="3" customFormat="1" ht="15.6">
      <c r="B121" s="4" t="s">
        <v>10</v>
      </c>
      <c r="C121" s="4"/>
      <c r="D121" s="4"/>
      <c r="E121" s="5"/>
      <c r="F121" s="5"/>
      <c r="G121" s="5"/>
      <c r="H121" s="5"/>
    </row>
    <row r="122" spans="2:8" s="3" customFormat="1"/>
    <row r="123" spans="2:8" s="3" customFormat="1"/>
    <row r="124" spans="2:8" s="3" customFormat="1" ht="15.6">
      <c r="B124" s="4" t="s">
        <v>2</v>
      </c>
      <c r="C124" s="4"/>
      <c r="D124" s="4"/>
      <c r="E124" s="6" t="s">
        <v>3</v>
      </c>
      <c r="F124" s="6"/>
      <c r="G124" s="5"/>
      <c r="H124" s="5"/>
    </row>
    <row r="125" spans="2:8" s="3" customFormat="1" ht="15.6">
      <c r="B125" s="4"/>
      <c r="C125" s="4"/>
      <c r="D125" s="4"/>
      <c r="E125" s="5"/>
      <c r="F125" s="5"/>
      <c r="G125" s="5"/>
      <c r="H125" s="5"/>
    </row>
    <row r="126" spans="2:8" ht="15.6">
      <c r="B126" s="4"/>
      <c r="C126" s="4"/>
      <c r="D126" s="4"/>
      <c r="E126" s="6"/>
      <c r="F126" s="6"/>
      <c r="G126" s="6"/>
      <c r="H126" s="6"/>
    </row>
    <row r="127" spans="2:8" ht="15" customHeight="1">
      <c r="B127" s="40" t="s">
        <v>4</v>
      </c>
      <c r="C127" s="40"/>
      <c r="D127" s="40"/>
      <c r="E127" s="40"/>
      <c r="F127" s="17"/>
      <c r="G127" s="17"/>
      <c r="H127" s="17"/>
    </row>
    <row r="128" spans="2:8" ht="15.75" customHeight="1">
      <c r="B128" s="40"/>
      <c r="C128" s="40"/>
      <c r="D128" s="40"/>
      <c r="E128" s="40"/>
      <c r="F128" s="17"/>
      <c r="G128" s="17"/>
      <c r="H128" s="17"/>
    </row>
    <row r="129" spans="2:5">
      <c r="B129" s="3"/>
      <c r="E129" s="3"/>
    </row>
    <row r="130" spans="2:5">
      <c r="B130" s="3"/>
      <c r="E130" s="3"/>
    </row>
  </sheetData>
  <mergeCells count="13">
    <mergeCell ref="B112:G112"/>
    <mergeCell ref="F1:H1"/>
    <mergeCell ref="F2:H2"/>
    <mergeCell ref="B127:E128"/>
    <mergeCell ref="B119:H119"/>
    <mergeCell ref="B120:E120"/>
    <mergeCell ref="B5:H5"/>
    <mergeCell ref="E114:H114"/>
    <mergeCell ref="B47:G47"/>
    <mergeCell ref="B51:H51"/>
    <mergeCell ref="B57:G57"/>
    <mergeCell ref="B61:F61"/>
    <mergeCell ref="B70:H70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Сидорец Анастасия Михайловна</cp:lastModifiedBy>
  <cp:lastPrinted>2014-05-16T08:10:26Z</cp:lastPrinted>
  <dcterms:created xsi:type="dcterms:W3CDTF">2012-04-11T11:23:37Z</dcterms:created>
  <dcterms:modified xsi:type="dcterms:W3CDTF">2018-07-31T09:03:52Z</dcterms:modified>
</cp:coreProperties>
</file>