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580" windowHeight="11640"/>
  </bookViews>
  <sheets>
    <sheet name="ТЗ" sheetId="5" r:id="rId1"/>
    <sheet name="Лист1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E137" i="5" l="1"/>
  <c r="E135" i="5"/>
  <c r="F234" i="5" l="1"/>
  <c r="F235" i="5"/>
  <c r="F236" i="5"/>
  <c r="F237" i="5"/>
  <c r="F233" i="5"/>
  <c r="F212" i="5"/>
  <c r="F197" i="5"/>
  <c r="F182" i="5"/>
  <c r="F168" i="5"/>
  <c r="F149" i="5"/>
  <c r="F148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E134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E136" i="5"/>
  <c r="F238" i="5" l="1"/>
  <c r="F228" i="5"/>
  <c r="F129" i="5"/>
  <c r="F142" i="5"/>
  <c r="F141" i="5"/>
  <c r="F143" i="5" l="1"/>
</calcChain>
</file>

<file path=xl/sharedStrings.xml><?xml version="1.0" encoding="utf-8"?>
<sst xmlns="http://schemas.openxmlformats.org/spreadsheetml/2006/main" count="710" uniqueCount="172">
  <si>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</si>
  <si>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</si>
  <si>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</si>
  <si>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</si>
  <si>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</si>
  <si>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Парт номер</t>
  </si>
  <si>
    <t>ИТОГО</t>
  </si>
  <si>
    <t>Наименование</t>
  </si>
  <si>
    <t>Кол-во</t>
  </si>
  <si>
    <t>Стоимость  итого в USD с НДС</t>
  </si>
  <si>
    <t>Стоимость 1 ед. в USD с НДС</t>
  </si>
  <si>
    <t>P00924-B21</t>
  </si>
  <si>
    <t>P00924-B21  0D1</t>
  </si>
  <si>
    <t>P01366-B21</t>
  </si>
  <si>
    <t>P01366-B21  0D1</t>
  </si>
  <si>
    <t>804331-B21</t>
  </si>
  <si>
    <t>804331-B21  0D1</t>
  </si>
  <si>
    <t>865414-B21</t>
  </si>
  <si>
    <t>865414-B21  0D1</t>
  </si>
  <si>
    <t>BD505A</t>
  </si>
  <si>
    <t>BD505A      0D1</t>
  </si>
  <si>
    <t>H7J32A5</t>
  </si>
  <si>
    <t>H7J32A5     R2M</t>
  </si>
  <si>
    <t>Factory Integrated</t>
  </si>
  <si>
    <t>HPE 32GB (1x32GB) Dual Rank x4 DDR4-2933 CAS-21-21-21 Registered Smart Memory Kit</t>
  </si>
  <si>
    <t>HPE Smart Array P408i-a SR Gen10 (8 Internal Lanes/2GB Cache) 12G SAS Modular Controller</t>
  </si>
  <si>
    <t>HPE 800W Flex Slot Platinum Hot Plug Low Halogen Power Supply Kit</t>
  </si>
  <si>
    <t>HPE iLO Advanced 1-server License with 3yr Support on iLO Licensed Features</t>
  </si>
  <si>
    <t>HPE 5Y Foundation Care NBD SVC</t>
  </si>
  <si>
    <t>HPE iLO Advanced Non Blade Support</t>
  </si>
  <si>
    <t>UCSC-C220-M5SX</t>
  </si>
  <si>
    <t>CON-SNT-C220M5SX</t>
  </si>
  <si>
    <t>UCS-MR-X32G2RS-H</t>
  </si>
  <si>
    <t>CIMC-LATEST</t>
  </si>
  <si>
    <t>UCSC-PSU1-770W</t>
  </si>
  <si>
    <t>CAB-9K10A-EU</t>
  </si>
  <si>
    <t>UCSC-RAILB-M4</t>
  </si>
  <si>
    <t>UCSC-HS-C220M5</t>
  </si>
  <si>
    <t>UCSC-BBLKD-S2</t>
  </si>
  <si>
    <t>UCSC-SATAIN-220M5</t>
  </si>
  <si>
    <t>UCS C220 M5 SFF 10 HD w/o CPU, mem, HD, PCIe, PSU</t>
  </si>
  <si>
    <t>SNTC 8X5XNBD UCS C220 M5 SFF 10 HD w/o CPU, mem, HD, PCIe, P</t>
  </si>
  <si>
    <t>32GB DDR4-2666-MHz RDIMM/PC4-21300/dual rank/x4/1.2v</t>
  </si>
  <si>
    <t>IMC SW (Recommended) latest release for C-Series Servers.</t>
  </si>
  <si>
    <t>Cisco UCS 770W AC Power Supply for Rack Server</t>
  </si>
  <si>
    <t>Power Cord, 250VAC 10A CEE 7/7 Plug, EU</t>
  </si>
  <si>
    <t>Ball Bearing Rail Kit for C220 &amp; C240 M4 &amp; M5 rack servers</t>
  </si>
  <si>
    <t>Heat sink for UCS C220 M5 rack servers 150W CPUs &amp; below</t>
  </si>
  <si>
    <t>UCS C-Series M5 SFF drive blanking panel</t>
  </si>
  <si>
    <t>C220 M5 (8-drive) SATA Interposer board</t>
  </si>
  <si>
    <t>Лот №1*</t>
  </si>
  <si>
    <t>Лот №2*</t>
  </si>
  <si>
    <t>Лот №3*</t>
  </si>
  <si>
    <t>Лот №4*</t>
  </si>
  <si>
    <t>* по итогам конкурса Банк  оставляет за сабой право приобрести любое количество из указанных лотов</t>
  </si>
  <si>
    <t>P19719-B21</t>
  </si>
  <si>
    <t>HPE DL380 Gen10 24SFF NC CTO Svr</t>
  </si>
  <si>
    <t>P19719-B21  B19</t>
  </si>
  <si>
    <t>HPE DL380 G10 CTO Mod-X 24SFF WO NIC</t>
  </si>
  <si>
    <t>P02501-L21</t>
  </si>
  <si>
    <t>Intel Xeon-Gold 6226 (2.7GHz/12-core/125W) FIO Processor Kit for HPE ProLiant DL380 Gen10</t>
  </si>
  <si>
    <t>P02501-B21</t>
  </si>
  <si>
    <t>Intel Xeon-Gold 6226 (2.7GHz/12-core/125W) Processor Kit for HPE ProLiant DL380 Gen10</t>
  </si>
  <si>
    <t>P02501-B21  0D1</t>
  </si>
  <si>
    <t>765466-B21</t>
  </si>
  <si>
    <t>HPE 2TB SAS 12G Midline 7.2K SFF (2.5in) SC 1yr Wty 512e HDD</t>
  </si>
  <si>
    <t>765466-B21  0D1</t>
  </si>
  <si>
    <t>P19935-B21</t>
  </si>
  <si>
    <t>HPE 240GB SATA 6G Read Intensive SFF (2.5in) SC 3yr Wty SSD</t>
  </si>
  <si>
    <t>P19935-B21  0D1</t>
  </si>
  <si>
    <t>870549-B21</t>
  </si>
  <si>
    <t>HPE DL38X Gen10 12Gb SAS Expander Card Kit with Cables</t>
  </si>
  <si>
    <t>870549-B21  0D1</t>
  </si>
  <si>
    <t>HPE 96W Smart Storage Lithium-ion Battery with 145mm Cable Kit</t>
  </si>
  <si>
    <t>665240-B21</t>
  </si>
  <si>
    <t>HPE Ethernet 1Gb 4-port 366FLR Adapter</t>
  </si>
  <si>
    <t>665240-B21  0D1</t>
  </si>
  <si>
    <t>733660-B21</t>
  </si>
  <si>
    <t>HPE 2U Small Form Factor Easy Install Rail Kit</t>
  </si>
  <si>
    <t>733660-B21  0D1</t>
  </si>
  <si>
    <t>P06963-B21</t>
  </si>
  <si>
    <t>HPE ProLiant DL20 Gen10 4SFF Configure-to-order Server</t>
  </si>
  <si>
    <t>P06963-B21  B19</t>
  </si>
  <si>
    <t>HPE ProLiant DL20 Gen10 4SFF Europe-Multilingual Localization Configure-to-order Server</t>
  </si>
  <si>
    <t>P17104-L21</t>
  </si>
  <si>
    <t>Intel Xeon E-2234 (3.6GHz/4-core/71W) FIO Processor Kit for HPE ProLiant DL20 Gen10</t>
  </si>
  <si>
    <t>879507-B21</t>
  </si>
  <si>
    <t>HPE 16GB (1x16GB) Dual Rank x8 DDR4-2666 CAS-19-19-19 Unbuffered Standard Memory Kit</t>
  </si>
  <si>
    <t>879507-B21  0D1</t>
  </si>
  <si>
    <t>P09145-B21</t>
  </si>
  <si>
    <t>HPE DL20 Gen10 PCIe Low Profile Riser Kit</t>
  </si>
  <si>
    <t>782961-B21</t>
  </si>
  <si>
    <t>HPE Smart Array Controller Batteries</t>
  </si>
  <si>
    <t>782961-B21  0D1</t>
  </si>
  <si>
    <t>869081-B21</t>
  </si>
  <si>
    <t>HPE Smart Array P408i-a SR Gen10 (8 Internal Lanes/2GB Cache) 12G SAS Modular LH Controller</t>
  </si>
  <si>
    <t>869081-B21  0D1</t>
  </si>
  <si>
    <t>865408-B21</t>
  </si>
  <si>
    <t>HPE 500W Flex Slot Platinum Hot Plug Low Halogen Power Supply Kit</t>
  </si>
  <si>
    <t>865408-B21  0D1</t>
  </si>
  <si>
    <t>P06722-B21</t>
  </si>
  <si>
    <t>HPE DL20 Gen10 RPS Enablement FIO Kit</t>
  </si>
  <si>
    <t>P06687-B21</t>
  </si>
  <si>
    <t>HPE DL20/ML30 Gen10 M.2/Dedicated iLO and Serial Port Kit</t>
  </si>
  <si>
    <t>P06687-B21  0D1</t>
  </si>
  <si>
    <t>775612-B21</t>
  </si>
  <si>
    <t>HPE 1U Short Friction Rail Kit</t>
  </si>
  <si>
    <t>775612-B21  0D1</t>
  </si>
  <si>
    <t>832514-B21</t>
  </si>
  <si>
    <t>HPE 1TB SAS 12G Midline 7.2K SFF (2.5in) SC 1yr Wty Digitally Signed Firmware HDD</t>
  </si>
  <si>
    <t>832514-B21  0D1</t>
  </si>
  <si>
    <t>615732-B21</t>
  </si>
  <si>
    <t>HPE Ethernet 1Gb 2-port 332T Adapter</t>
  </si>
  <si>
    <t>615732-B21  0D1</t>
  </si>
  <si>
    <t>647594-B21</t>
  </si>
  <si>
    <t>HPE Ethernet 1Gb 4-port 331T Adapter</t>
  </si>
  <si>
    <t>647594-B21  0D1</t>
  </si>
  <si>
    <t>H7J32A5     WAH</t>
  </si>
  <si>
    <t>HPE DL38x Gen10 Support</t>
  </si>
  <si>
    <t>H7J32A5     X7N</t>
  </si>
  <si>
    <t>HPE ProLiant DL20 Gen10 Support</t>
  </si>
  <si>
    <t>SafeNet ProtectServer External 2, TOOLKIT PTK 5.2, PL1500, FW5.00.04</t>
  </si>
  <si>
    <t>CRS326-24G-2S+RM</t>
  </si>
  <si>
    <t>MikroTik 24 Gigabit port switch with 2 x SFP+ cages in 1U rackmount case, Dual boot (RouterOS or SwitchOS)</t>
  </si>
  <si>
    <t>UCSC-C240-M5SX</t>
  </si>
  <si>
    <t>UCS C240 M5 24 SFF + 2 rear drives w/o CPU,mem,HD,PCIe,PS</t>
  </si>
  <si>
    <t>CON-SNT-C240M5SX</t>
  </si>
  <si>
    <t>SNTC 8X5XNBD UCS C240 M5 24 SFF + 2 rear drives w/o CPU,mem,</t>
  </si>
  <si>
    <t>60 мес</t>
  </si>
  <si>
    <t>UCSC-HS-C240M5</t>
  </si>
  <si>
    <t>Heat sink for UCS C240 M5 rack servers 150W CPUs &amp; below</t>
  </si>
  <si>
    <t>UCSC-PCIF-240M5</t>
  </si>
  <si>
    <t>C240 M5 PCIe Riser Blanking Panel</t>
  </si>
  <si>
    <t>UCS-CPU-6126</t>
  </si>
  <si>
    <t>2.6 GHz 6126/125W 12C/19.25MB Cache/DDR4 2666MHz</t>
  </si>
  <si>
    <t>UCSC-PCI-1-C240M5</t>
  </si>
  <si>
    <t>Riser 1 incl 3 PCIe slots (x8, x16, x8); slot 3 req CPU2</t>
  </si>
  <si>
    <t>UCSC-PSU1-1050W</t>
  </si>
  <si>
    <t>Cisco UCS 1050W AC Power Supply for Rack Server</t>
  </si>
  <si>
    <t>UCS-SID-INFR-OI</t>
  </si>
  <si>
    <t>Other Infrastructure</t>
  </si>
  <si>
    <t>UCS-SID-WKL-OW</t>
  </si>
  <si>
    <t>Other Workload</t>
  </si>
  <si>
    <t>CBL-SC-MR12GM5P</t>
  </si>
  <si>
    <t>Super Cap cable for UCSC-RAID-M5HD</t>
  </si>
  <si>
    <t>UCSC-SCAP-M5</t>
  </si>
  <si>
    <t>Super Cap for UCSC-RAID-M5, UCSC-MRAID1GB-KIT</t>
  </si>
  <si>
    <t>UCSC-RAID-M5HD</t>
  </si>
  <si>
    <t>Cisco 12G Modular RAID controller with 4GB cache</t>
  </si>
  <si>
    <t>UCS-SD240GM1X-EV</t>
  </si>
  <si>
    <t>240GB 2.5 inch Enterprise Value 6G SATA SSD</t>
  </si>
  <si>
    <t>UCS-HD2T7K12N</t>
  </si>
  <si>
    <t>2 TB 12G SAS 7.2K RPM SFF HDD</t>
  </si>
  <si>
    <t>UCS-MR-X32G2RT-H</t>
  </si>
  <si>
    <t>32GB DDR4-2933-MHz RDIMM/2Rx4/1.2v</t>
  </si>
  <si>
    <t>UCS-CPU-I4210</t>
  </si>
  <si>
    <t>Intel 4210 2.2GHz/85W 10C/13.75MB  DDR4 2400MHz</t>
  </si>
  <si>
    <t>UCSC-SAS-M5</t>
  </si>
  <si>
    <t>Cisco 12G Modular SAS HBA (max 16 drives)</t>
  </si>
  <si>
    <t>UCSC-MLOM-IRJ45</t>
  </si>
  <si>
    <t>Intel i350 quad-port MLOM NIC</t>
  </si>
  <si>
    <t>UCSC-PCIE-IRJ45</t>
  </si>
  <si>
    <t>Intel i350 Quad Port 1Gb Adapter</t>
  </si>
  <si>
    <t>Лот №5*</t>
  </si>
  <si>
    <t>Сервера БД - двухпроцессорные серверы с SAS-дисками, RAID10 и двумя блоками питания
 (Supermicro CSE-213AC-R1K23LPB, MBD-X11DPI-N, 2x Xeon® Gold 6126, 12x 16Gb
RDIMM, 12x 1.2TB 10K SAS3, AOC-SAS3-9361-16I, BTR-TFM4G-LSI00418)</t>
  </si>
  <si>
    <t>MicroCloud сервера (платформа Supermicro 5039MS-H12TRF).
Каждый юнит включает в себя 12 серверов: 
- 9 nodes (E3-1220v6, 16Gb ECC, 240Gb S4510), 
- 3 nodes(E3-1230v6, 32Gb ECC, 240Gb S4510), 
Дополтинельные жесткие диски:
4x 2TB SATA (MG04ACA200E), 
2x 240Gb S4510)</t>
  </si>
  <si>
    <t>Firewall Server (SuperServer 5018D-FN8T, 2x 8Gb ECC, 2x 1Tb 2.5" (ST1000NX0313))</t>
  </si>
  <si>
    <t>Cassandra Server (SuperServer 5019S-ML, E3-1230v6, 2x 8Gb ECC, 2Tb 3.5" SATA, 970 Evo 250GB M.2)</t>
  </si>
  <si>
    <r>
      <t xml:space="preserve">Техническая поддержка 8x5 NBD </t>
    </r>
    <r>
      <rPr>
        <sz val="11"/>
        <color rgb="FF000000"/>
        <rFont val="Times New Roman"/>
        <family val="1"/>
        <charset val="204"/>
      </rPr>
      <t>60 мес</t>
    </r>
  </si>
  <si>
    <r>
      <t xml:space="preserve">дата </t>
    </r>
    <r>
      <rPr>
        <u/>
        <sz val="12"/>
        <rFont val="Calibri"/>
        <family val="2"/>
        <charset val="204"/>
      </rPr>
      <t>"   " мая 2020 г.</t>
    </r>
  </si>
  <si>
    <t>к Конкурсной документации №237-13/05/20</t>
  </si>
  <si>
    <t>SafeNet PROTECTSERVER EXTERNAL 2,TOOLKIT PTK5.2,PL220,FW5.00.04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</si>
</sst>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10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charset val="1"/>
    </font>
    <font>
      <b/>
      <sz val="11"/>
      <color rgb="FF00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81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/>
    <xf numFmtId="0" fontId="94" fillId="0" borderId="0"/>
    <xf numFmtId="43" fontId="94" fillId="0" borderId="0" applyFont="0" applyFill="0" applyBorder="0" applyAlignment="0" applyProtection="0"/>
    <xf numFmtId="0" fontId="94" fillId="0" borderId="0"/>
    <xf numFmtId="43" fontId="94" fillId="0" borderId="0" applyFont="0" applyFill="0" applyBorder="0" applyAlignment="0" applyProtection="0"/>
    <xf numFmtId="0" fontId="95" fillId="0" borderId="0"/>
  </cellStyleXfs>
  <cellXfs count="8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0" fillId="0" borderId="0" xfId="0" applyBorder="1" applyAlignment="1"/>
    <xf numFmtId="0" fontId="98" fillId="39" borderId="33" xfId="0" applyFont="1" applyFill="1" applyBorder="1" applyAlignment="1">
      <alignment horizontal="center" vertical="center" wrapText="1"/>
    </xf>
    <xf numFmtId="0" fontId="98" fillId="39" borderId="33" xfId="1285" applyFont="1" applyFill="1" applyBorder="1" applyAlignment="1">
      <alignment horizontal="center" vertical="center" wrapText="1"/>
    </xf>
    <xf numFmtId="189" fontId="98" fillId="40" borderId="33" xfId="1285" applyNumberFormat="1" applyFont="1" applyFill="1" applyBorder="1" applyAlignment="1">
      <alignment horizontal="center" vertical="center"/>
    </xf>
    <xf numFmtId="0" fontId="96" fillId="39" borderId="33" xfId="0" applyFont="1" applyFill="1" applyBorder="1" applyAlignment="1">
      <alignment horizontal="center" vertical="center" wrapText="1"/>
    </xf>
    <xf numFmtId="0" fontId="96" fillId="39" borderId="33" xfId="1285" applyFont="1" applyFill="1" applyBorder="1" applyAlignment="1">
      <alignment horizontal="center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101" fillId="41" borderId="34" xfId="0" applyFont="1" applyFill="1" applyBorder="1"/>
    <xf numFmtId="0" fontId="101" fillId="41" borderId="34" xfId="0" applyFont="1" applyFill="1" applyBorder="1" applyAlignment="1">
      <alignment horizontal="center"/>
    </xf>
    <xf numFmtId="0" fontId="101" fillId="0" borderId="34" xfId="0" applyFont="1" applyBorder="1"/>
    <xf numFmtId="0" fontId="101" fillId="0" borderId="34" xfId="0" applyFont="1" applyBorder="1" applyAlignment="1">
      <alignment horizontal="center"/>
    </xf>
    <xf numFmtId="189" fontId="96" fillId="0" borderId="33" xfId="0" applyNumberFormat="1" applyFont="1" applyBorder="1" applyAlignment="1">
      <alignment horizontal="center" vertical="center" wrapText="1"/>
    </xf>
    <xf numFmtId="0" fontId="98" fillId="0" borderId="33" xfId="0" applyFont="1" applyBorder="1"/>
    <xf numFmtId="0" fontId="100" fillId="0" borderId="33" xfId="0" applyFont="1" applyBorder="1" applyAlignment="1">
      <alignment wrapText="1"/>
    </xf>
    <xf numFmtId="0" fontId="100" fillId="0" borderId="33" xfId="0" applyFont="1" applyBorder="1" applyAlignment="1">
      <alignment horizontal="center"/>
    </xf>
    <xf numFmtId="49" fontId="102" fillId="41" borderId="33" xfId="0" applyNumberFormat="1" applyFont="1" applyFill="1" applyBorder="1" applyAlignment="1">
      <alignment horizontal="left" wrapText="1"/>
    </xf>
    <xf numFmtId="0" fontId="100" fillId="41" borderId="33" xfId="0" applyFont="1" applyFill="1" applyBorder="1" applyAlignment="1">
      <alignment wrapText="1"/>
    </xf>
    <xf numFmtId="0" fontId="100" fillId="41" borderId="33" xfId="0" applyFont="1" applyFill="1" applyBorder="1" applyAlignment="1">
      <alignment horizontal="center" wrapText="1"/>
    </xf>
    <xf numFmtId="189" fontId="98" fillId="40" borderId="33" xfId="1285" applyNumberFormat="1" applyFont="1" applyFill="1" applyBorder="1" applyAlignment="1">
      <alignment horizontal="center" vertical="center" wrapText="1"/>
    </xf>
    <xf numFmtId="49" fontId="100" fillId="41" borderId="33" xfId="0" applyNumberFormat="1" applyFont="1" applyFill="1" applyBorder="1" applyAlignment="1">
      <alignment horizontal="left" wrapText="1"/>
    </xf>
    <xf numFmtId="0" fontId="98" fillId="0" borderId="33" xfId="0" applyFont="1" applyBorder="1" applyAlignment="1">
      <alignment horizontal="center" vertical="center"/>
    </xf>
    <xf numFmtId="0" fontId="98" fillId="0" borderId="33" xfId="0" applyFont="1" applyBorder="1" applyAlignment="1">
      <alignment wrapText="1"/>
    </xf>
    <xf numFmtId="0" fontId="85" fillId="0" borderId="36" xfId="1285" applyFont="1" applyBorder="1" applyAlignment="1">
      <alignment horizontal="right" vertical="center"/>
    </xf>
    <xf numFmtId="0" fontId="97" fillId="41" borderId="33" xfId="0" applyFont="1" applyFill="1" applyBorder="1"/>
    <xf numFmtId="0" fontId="97" fillId="41" borderId="33" xfId="0" applyFont="1" applyFill="1" applyBorder="1" applyAlignment="1">
      <alignment horizontal="center"/>
    </xf>
    <xf numFmtId="0" fontId="97" fillId="0" borderId="33" xfId="0" applyFont="1" applyBorder="1"/>
    <xf numFmtId="0" fontId="97" fillId="0" borderId="33" xfId="0" applyFont="1" applyBorder="1" applyAlignment="1">
      <alignment horizontal="center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189" fontId="98" fillId="42" borderId="33" xfId="1285" applyNumberFormat="1" applyFont="1" applyFill="1" applyBorder="1" applyAlignment="1">
      <alignment horizontal="center" vertical="center"/>
    </xf>
    <xf numFmtId="189" fontId="98" fillId="42" borderId="33" xfId="1285" applyNumberFormat="1" applyFont="1" applyFill="1" applyBorder="1" applyAlignment="1">
      <alignment horizontal="center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8" fillId="0" borderId="0" xfId="1285" applyFont="1" applyAlignment="1">
      <alignment wrapText="1"/>
    </xf>
    <xf numFmtId="0" fontId="0" fillId="0" borderId="0" xfId="0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90" fillId="0" borderId="35" xfId="1" applyFont="1" applyBorder="1" applyAlignment="1">
      <alignment horizontal="left" vertical="center" wrapText="1"/>
    </xf>
    <xf numFmtId="0" fontId="90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6" fillId="0" borderId="33" xfId="1" applyFont="1" applyBorder="1" applyAlignment="1">
      <alignment horizontal="center" vertical="center" wrapText="1"/>
    </xf>
    <xf numFmtId="0" fontId="98" fillId="0" borderId="33" xfId="0" applyFont="1" applyBorder="1" applyAlignment="1">
      <alignment horizontal="center" vertical="center" wrapText="1"/>
    </xf>
    <xf numFmtId="0" fontId="99" fillId="0" borderId="0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189" fontId="98" fillId="42" borderId="37" xfId="1285" applyNumberFormat="1" applyFont="1" applyFill="1" applyBorder="1" applyAlignment="1">
      <alignment horizontal="center" vertical="center"/>
    </xf>
    <xf numFmtId="0" fontId="98" fillId="39" borderId="38" xfId="0" applyFont="1" applyFill="1" applyBorder="1" applyAlignment="1">
      <alignment horizontal="center" vertical="center" wrapText="1"/>
    </xf>
    <xf numFmtId="0" fontId="98" fillId="0" borderId="39" xfId="0" applyFont="1" applyBorder="1"/>
    <xf numFmtId="0" fontId="98" fillId="0" borderId="39" xfId="0" applyFont="1" applyBorder="1" applyAlignment="1">
      <alignment horizontal="center" vertical="center"/>
    </xf>
    <xf numFmtId="0" fontId="100" fillId="0" borderId="33" xfId="0" applyFont="1" applyBorder="1" applyAlignment="1">
      <alignment vertical="center" wrapText="1"/>
    </xf>
    <xf numFmtId="0" fontId="100" fillId="0" borderId="33" xfId="0" applyFont="1" applyBorder="1" applyAlignment="1">
      <alignment horizontal="center" vertical="center"/>
    </xf>
  </cellXfs>
  <cellStyles count="1481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 2" xfId="1477"/>
    <cellStyle name="Comma 3" xfId="147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 2" xfId="1476"/>
    <cellStyle name="Normal 3" xfId="1478"/>
    <cellStyle name="Normal 5" xfId="1469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2 3" xfId="1474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10 2" xfId="1480"/>
    <cellStyle name="Обычный 11" xfId="1475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15" xfId="1467"/>
    <cellStyle name="Обычный 2 2" xfId="1284"/>
    <cellStyle name="Обычный 2 2 2" xfId="1285"/>
    <cellStyle name="Обычный 2 2 3" xfId="1472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 6" xfId="1470"/>
    <cellStyle name="Обычный 3_план сверху" xfId="1298"/>
    <cellStyle name="Обычный 4" xfId="1299"/>
    <cellStyle name="Обычный 4 2" xfId="1300"/>
    <cellStyle name="Обычный 4 3" xfId="1301"/>
    <cellStyle name="Обычный 4 4" xfId="147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14" xfId="1473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6 3" xfId="1468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"/>
  <sheetViews>
    <sheetView tabSelected="1" topLeftCell="A122" workbookViewId="0">
      <selection activeCell="E138" sqref="E138"/>
    </sheetView>
  </sheetViews>
  <sheetFormatPr defaultRowHeight="12.75"/>
  <cols>
    <col min="1" max="1" width="3" style="1" bestFit="1" customWidth="1"/>
    <col min="2" max="2" width="32.85546875" style="3" customWidth="1"/>
    <col min="3" max="3" width="37.42578125" style="3" customWidth="1"/>
    <col min="4" max="4" width="39.42578125" style="3" customWidth="1"/>
    <col min="5" max="5" width="19.85546875" style="2" customWidth="1"/>
    <col min="6" max="6" width="21.140625" style="2" customWidth="1"/>
    <col min="7" max="7" width="22" style="2" customWidth="1"/>
    <col min="8" max="8" width="25.7109375" style="1" customWidth="1"/>
    <col min="9" max="9" width="15.85546875" style="1" customWidth="1"/>
    <col min="10" max="16384" width="9.140625" style="1"/>
  </cols>
  <sheetData>
    <row r="1" spans="2:9" ht="15.75">
      <c r="E1" s="59" t="s">
        <v>0</v>
      </c>
      <c r="F1" s="60"/>
      <c r="G1" s="1"/>
    </row>
    <row r="2" spans="2:9" ht="15" customHeight="1">
      <c r="D2" s="59" t="s">
        <v>170</v>
      </c>
      <c r="E2" s="59"/>
      <c r="F2" s="59"/>
      <c r="G2" s="1"/>
    </row>
    <row r="3" spans="2:9" ht="15.75">
      <c r="B3" s="22" t="s">
        <v>50</v>
      </c>
      <c r="H3" s="8"/>
      <c r="I3" s="9"/>
    </row>
    <row r="4" spans="2:9" ht="15.75">
      <c r="B4" s="23"/>
      <c r="C4" s="23"/>
      <c r="D4" s="23"/>
      <c r="E4" s="24"/>
      <c r="F4" s="24"/>
      <c r="G4" s="24"/>
      <c r="H4" s="13"/>
      <c r="I4" s="12"/>
    </row>
    <row r="5" spans="2:9" ht="28.5">
      <c r="B5" s="28" t="s">
        <v>5</v>
      </c>
      <c r="C5" s="28" t="s">
        <v>7</v>
      </c>
      <c r="D5" s="28" t="s">
        <v>8</v>
      </c>
      <c r="E5" s="29" t="s">
        <v>10</v>
      </c>
      <c r="F5" s="29" t="s">
        <v>9</v>
      </c>
      <c r="G5" s="13"/>
      <c r="H5" s="12"/>
    </row>
    <row r="6" spans="2:9" ht="15.75">
      <c r="B6" s="51" t="s">
        <v>55</v>
      </c>
      <c r="C6" s="51" t="s">
        <v>56</v>
      </c>
      <c r="D6" s="52">
        <v>3</v>
      </c>
      <c r="E6" s="57">
        <v>0</v>
      </c>
      <c r="F6" s="27">
        <f t="shared" ref="F6" si="0">D6*E6</f>
        <v>0</v>
      </c>
      <c r="G6" s="30"/>
      <c r="H6" s="31"/>
    </row>
    <row r="7" spans="2:9" ht="15.75">
      <c r="B7" s="51" t="s">
        <v>57</v>
      </c>
      <c r="C7" s="51" t="s">
        <v>58</v>
      </c>
      <c r="D7" s="52">
        <v>3</v>
      </c>
      <c r="E7" s="57">
        <v>0</v>
      </c>
      <c r="F7" s="27">
        <f t="shared" ref="F7:F70" si="1">D7*E7</f>
        <v>0</v>
      </c>
      <c r="G7" s="30"/>
      <c r="H7" s="31"/>
    </row>
    <row r="8" spans="2:9" ht="15.75">
      <c r="B8" s="51" t="s">
        <v>59</v>
      </c>
      <c r="C8" s="51" t="s">
        <v>60</v>
      </c>
      <c r="D8" s="52">
        <v>3</v>
      </c>
      <c r="E8" s="57">
        <v>0</v>
      </c>
      <c r="F8" s="27">
        <f t="shared" si="1"/>
        <v>0</v>
      </c>
      <c r="G8" s="30"/>
      <c r="H8" s="31"/>
    </row>
    <row r="9" spans="2:9" ht="15.75">
      <c r="B9" s="51" t="s">
        <v>61</v>
      </c>
      <c r="C9" s="51" t="s">
        <v>62</v>
      </c>
      <c r="D9" s="52">
        <v>3</v>
      </c>
      <c r="E9" s="57">
        <v>0</v>
      </c>
      <c r="F9" s="27">
        <f t="shared" si="1"/>
        <v>0</v>
      </c>
      <c r="G9" s="30"/>
      <c r="H9" s="31"/>
    </row>
    <row r="10" spans="2:9" ht="15.75">
      <c r="B10" s="51" t="s">
        <v>63</v>
      </c>
      <c r="C10" s="51" t="s">
        <v>23</v>
      </c>
      <c r="D10" s="52">
        <v>3</v>
      </c>
      <c r="E10" s="57">
        <v>0</v>
      </c>
      <c r="F10" s="27">
        <f t="shared" si="1"/>
        <v>0</v>
      </c>
      <c r="G10" s="30"/>
      <c r="H10" s="31"/>
    </row>
    <row r="11" spans="2:9" ht="15.75">
      <c r="B11" s="51" t="s">
        <v>11</v>
      </c>
      <c r="C11" s="51" t="s">
        <v>24</v>
      </c>
      <c r="D11" s="52">
        <v>24</v>
      </c>
      <c r="E11" s="57">
        <v>0</v>
      </c>
      <c r="F11" s="27">
        <f t="shared" si="1"/>
        <v>0</v>
      </c>
      <c r="G11" s="30"/>
      <c r="H11" s="31"/>
    </row>
    <row r="12" spans="2:9" ht="15.75">
      <c r="B12" s="51" t="s">
        <v>12</v>
      </c>
      <c r="C12" s="51" t="s">
        <v>23</v>
      </c>
      <c r="D12" s="52">
        <v>24</v>
      </c>
      <c r="E12" s="57">
        <v>0</v>
      </c>
      <c r="F12" s="27">
        <f t="shared" si="1"/>
        <v>0</v>
      </c>
      <c r="G12" s="30"/>
      <c r="H12" s="31"/>
    </row>
    <row r="13" spans="2:9" ht="15.75">
      <c r="B13" s="51" t="s">
        <v>64</v>
      </c>
      <c r="C13" s="51" t="s">
        <v>65</v>
      </c>
      <c r="D13" s="52">
        <v>36</v>
      </c>
      <c r="E13" s="57">
        <v>0</v>
      </c>
      <c r="F13" s="27">
        <f t="shared" si="1"/>
        <v>0</v>
      </c>
      <c r="G13" s="30"/>
      <c r="H13" s="31"/>
    </row>
    <row r="14" spans="2:9" ht="15.75">
      <c r="B14" s="51" t="s">
        <v>66</v>
      </c>
      <c r="C14" s="51" t="s">
        <v>23</v>
      </c>
      <c r="D14" s="52">
        <v>36</v>
      </c>
      <c r="E14" s="57">
        <v>0</v>
      </c>
      <c r="F14" s="27">
        <f t="shared" si="1"/>
        <v>0</v>
      </c>
      <c r="G14" s="30"/>
      <c r="H14" s="31"/>
    </row>
    <row r="15" spans="2:9" ht="15.75">
      <c r="B15" s="51" t="s">
        <v>67</v>
      </c>
      <c r="C15" s="51" t="s">
        <v>68</v>
      </c>
      <c r="D15" s="52">
        <v>6</v>
      </c>
      <c r="E15" s="57">
        <v>0</v>
      </c>
      <c r="F15" s="27">
        <f t="shared" si="1"/>
        <v>0</v>
      </c>
      <c r="G15" s="30"/>
      <c r="H15" s="31"/>
    </row>
    <row r="16" spans="2:9" ht="15.75">
      <c r="B16" s="51" t="s">
        <v>69</v>
      </c>
      <c r="C16" s="51" t="s">
        <v>23</v>
      </c>
      <c r="D16" s="52">
        <v>6</v>
      </c>
      <c r="E16" s="57">
        <v>0</v>
      </c>
      <c r="F16" s="27">
        <f t="shared" si="1"/>
        <v>0</v>
      </c>
      <c r="G16" s="30"/>
      <c r="H16" s="31"/>
    </row>
    <row r="17" spans="2:8" ht="15.75">
      <c r="B17" s="51" t="s">
        <v>70</v>
      </c>
      <c r="C17" s="51" t="s">
        <v>71</v>
      </c>
      <c r="D17" s="52">
        <v>3</v>
      </c>
      <c r="E17" s="57">
        <v>0</v>
      </c>
      <c r="F17" s="27">
        <f t="shared" si="1"/>
        <v>0</v>
      </c>
      <c r="G17" s="30"/>
      <c r="H17" s="31"/>
    </row>
    <row r="18" spans="2:8" ht="15.75">
      <c r="B18" s="51" t="s">
        <v>72</v>
      </c>
      <c r="C18" s="51" t="s">
        <v>23</v>
      </c>
      <c r="D18" s="52">
        <v>3</v>
      </c>
      <c r="E18" s="57">
        <v>0</v>
      </c>
      <c r="F18" s="27">
        <f t="shared" si="1"/>
        <v>0</v>
      </c>
      <c r="G18" s="30"/>
      <c r="H18" s="31"/>
    </row>
    <row r="19" spans="2:8" ht="15.75">
      <c r="B19" s="51" t="s">
        <v>13</v>
      </c>
      <c r="C19" s="51" t="s">
        <v>73</v>
      </c>
      <c r="D19" s="52">
        <v>3</v>
      </c>
      <c r="E19" s="57">
        <v>0</v>
      </c>
      <c r="F19" s="27">
        <f t="shared" si="1"/>
        <v>0</v>
      </c>
      <c r="G19" s="30"/>
      <c r="H19" s="31"/>
    </row>
    <row r="20" spans="2:8" ht="15.75">
      <c r="B20" s="51" t="s">
        <v>14</v>
      </c>
      <c r="C20" s="51" t="s">
        <v>23</v>
      </c>
      <c r="D20" s="52">
        <v>3</v>
      </c>
      <c r="E20" s="57">
        <v>0</v>
      </c>
      <c r="F20" s="27">
        <f t="shared" si="1"/>
        <v>0</v>
      </c>
      <c r="G20" s="30"/>
      <c r="H20" s="31"/>
    </row>
    <row r="21" spans="2:8" ht="15.75">
      <c r="B21" s="51" t="s">
        <v>15</v>
      </c>
      <c r="C21" s="51" t="s">
        <v>25</v>
      </c>
      <c r="D21" s="52">
        <v>3</v>
      </c>
      <c r="E21" s="57">
        <v>0</v>
      </c>
      <c r="F21" s="27">
        <f t="shared" si="1"/>
        <v>0</v>
      </c>
      <c r="G21" s="30"/>
      <c r="H21" s="31"/>
    </row>
    <row r="22" spans="2:8" ht="15.75">
      <c r="B22" s="51" t="s">
        <v>16</v>
      </c>
      <c r="C22" s="51" t="s">
        <v>23</v>
      </c>
      <c r="D22" s="52">
        <v>3</v>
      </c>
      <c r="E22" s="57">
        <v>0</v>
      </c>
      <c r="F22" s="27">
        <f t="shared" si="1"/>
        <v>0</v>
      </c>
      <c r="G22" s="30"/>
      <c r="H22" s="31"/>
    </row>
    <row r="23" spans="2:8" ht="15.75">
      <c r="B23" s="51" t="s">
        <v>74</v>
      </c>
      <c r="C23" s="51" t="s">
        <v>75</v>
      </c>
      <c r="D23" s="52">
        <v>3</v>
      </c>
      <c r="E23" s="57">
        <v>0</v>
      </c>
      <c r="F23" s="27">
        <f t="shared" si="1"/>
        <v>0</v>
      </c>
      <c r="G23" s="30"/>
      <c r="H23" s="31"/>
    </row>
    <row r="24" spans="2:8" ht="15.75">
      <c r="B24" s="51" t="s">
        <v>76</v>
      </c>
      <c r="C24" s="51" t="s">
        <v>23</v>
      </c>
      <c r="D24" s="52">
        <v>3</v>
      </c>
      <c r="E24" s="57">
        <v>0</v>
      </c>
      <c r="F24" s="27">
        <f t="shared" si="1"/>
        <v>0</v>
      </c>
      <c r="G24" s="30"/>
      <c r="H24" s="31"/>
    </row>
    <row r="25" spans="2:8" ht="15.75">
      <c r="B25" s="51" t="s">
        <v>17</v>
      </c>
      <c r="C25" s="51" t="s">
        <v>26</v>
      </c>
      <c r="D25" s="52">
        <v>6</v>
      </c>
      <c r="E25" s="57">
        <v>0</v>
      </c>
      <c r="F25" s="27">
        <f t="shared" si="1"/>
        <v>0</v>
      </c>
      <c r="G25" s="30"/>
      <c r="H25" s="31"/>
    </row>
    <row r="26" spans="2:8" ht="15.75">
      <c r="B26" s="51" t="s">
        <v>18</v>
      </c>
      <c r="C26" s="51" t="s">
        <v>23</v>
      </c>
      <c r="D26" s="52">
        <v>6</v>
      </c>
      <c r="E26" s="57">
        <v>0</v>
      </c>
      <c r="F26" s="27">
        <f t="shared" si="1"/>
        <v>0</v>
      </c>
      <c r="G26" s="30"/>
      <c r="H26" s="31"/>
    </row>
    <row r="27" spans="2:8" ht="15.75">
      <c r="B27" s="51" t="s">
        <v>19</v>
      </c>
      <c r="C27" s="51" t="s">
        <v>27</v>
      </c>
      <c r="D27" s="52">
        <v>3</v>
      </c>
      <c r="E27" s="57">
        <v>0</v>
      </c>
      <c r="F27" s="27">
        <f t="shared" si="1"/>
        <v>0</v>
      </c>
      <c r="G27" s="30"/>
      <c r="H27" s="31"/>
    </row>
    <row r="28" spans="2:8" ht="15.75">
      <c r="B28" s="51" t="s">
        <v>20</v>
      </c>
      <c r="C28" s="51" t="s">
        <v>23</v>
      </c>
      <c r="D28" s="52">
        <v>3</v>
      </c>
      <c r="E28" s="57">
        <v>0</v>
      </c>
      <c r="F28" s="27">
        <f t="shared" si="1"/>
        <v>0</v>
      </c>
      <c r="G28" s="30"/>
      <c r="H28" s="31"/>
    </row>
    <row r="29" spans="2:8" ht="15.75">
      <c r="B29" s="51" t="s">
        <v>77</v>
      </c>
      <c r="C29" s="51" t="s">
        <v>78</v>
      </c>
      <c r="D29" s="52">
        <v>3</v>
      </c>
      <c r="E29" s="57">
        <v>0</v>
      </c>
      <c r="F29" s="27">
        <f t="shared" si="1"/>
        <v>0</v>
      </c>
      <c r="G29" s="30"/>
      <c r="H29" s="31"/>
    </row>
    <row r="30" spans="2:8" ht="15.75">
      <c r="B30" s="51" t="s">
        <v>79</v>
      </c>
      <c r="C30" s="51" t="s">
        <v>23</v>
      </c>
      <c r="D30" s="52">
        <v>3</v>
      </c>
      <c r="E30" s="57">
        <v>0</v>
      </c>
      <c r="F30" s="27">
        <f t="shared" si="1"/>
        <v>0</v>
      </c>
      <c r="G30" s="30"/>
      <c r="H30" s="31"/>
    </row>
    <row r="31" spans="2:8" ht="15.75">
      <c r="B31" s="53" t="s">
        <v>80</v>
      </c>
      <c r="C31" s="53" t="s">
        <v>81</v>
      </c>
      <c r="D31" s="54">
        <v>16</v>
      </c>
      <c r="E31" s="57">
        <v>0</v>
      </c>
      <c r="F31" s="27">
        <f t="shared" si="1"/>
        <v>0</v>
      </c>
      <c r="G31" s="30"/>
      <c r="H31" s="31"/>
    </row>
    <row r="32" spans="2:8" ht="15.75">
      <c r="B32" s="53" t="s">
        <v>82</v>
      </c>
      <c r="C32" s="53" t="s">
        <v>83</v>
      </c>
      <c r="D32" s="54">
        <v>16</v>
      </c>
      <c r="E32" s="57">
        <v>0</v>
      </c>
      <c r="F32" s="27">
        <f t="shared" si="1"/>
        <v>0</v>
      </c>
      <c r="G32" s="30"/>
      <c r="H32" s="31"/>
    </row>
    <row r="33" spans="2:8" ht="15.75">
      <c r="B33" s="53" t="s">
        <v>84</v>
      </c>
      <c r="C33" s="53" t="s">
        <v>85</v>
      </c>
      <c r="D33" s="54">
        <v>16</v>
      </c>
      <c r="E33" s="57">
        <v>0</v>
      </c>
      <c r="F33" s="27">
        <f t="shared" si="1"/>
        <v>0</v>
      </c>
      <c r="G33" s="30"/>
      <c r="H33" s="31"/>
    </row>
    <row r="34" spans="2:8" ht="15.75">
      <c r="B34" s="53" t="s">
        <v>86</v>
      </c>
      <c r="C34" s="53" t="s">
        <v>87</v>
      </c>
      <c r="D34" s="54">
        <v>32</v>
      </c>
      <c r="E34" s="57">
        <v>0</v>
      </c>
      <c r="F34" s="27">
        <f t="shared" si="1"/>
        <v>0</v>
      </c>
      <c r="G34" s="30"/>
      <c r="H34" s="31"/>
    </row>
    <row r="35" spans="2:8" ht="15.75">
      <c r="B35" s="53" t="s">
        <v>88</v>
      </c>
      <c r="C35" s="53" t="s">
        <v>23</v>
      </c>
      <c r="D35" s="54">
        <v>32</v>
      </c>
      <c r="E35" s="57">
        <v>0</v>
      </c>
      <c r="F35" s="27">
        <f t="shared" si="1"/>
        <v>0</v>
      </c>
      <c r="G35" s="30"/>
      <c r="H35" s="31"/>
    </row>
    <row r="36" spans="2:8" ht="15.75">
      <c r="B36" s="53" t="s">
        <v>64</v>
      </c>
      <c r="C36" s="53" t="s">
        <v>65</v>
      </c>
      <c r="D36" s="54">
        <v>32</v>
      </c>
      <c r="E36" s="57">
        <v>0</v>
      </c>
      <c r="F36" s="27">
        <f t="shared" si="1"/>
        <v>0</v>
      </c>
      <c r="G36" s="30"/>
      <c r="H36" s="31"/>
    </row>
    <row r="37" spans="2:8" ht="15.75">
      <c r="B37" s="53" t="s">
        <v>66</v>
      </c>
      <c r="C37" s="53" t="s">
        <v>23</v>
      </c>
      <c r="D37" s="54">
        <v>32</v>
      </c>
      <c r="E37" s="57">
        <v>0</v>
      </c>
      <c r="F37" s="27">
        <f t="shared" si="1"/>
        <v>0</v>
      </c>
      <c r="G37" s="30"/>
      <c r="H37" s="31"/>
    </row>
    <row r="38" spans="2:8" ht="15.75">
      <c r="B38" s="53" t="s">
        <v>67</v>
      </c>
      <c r="C38" s="53" t="s">
        <v>68</v>
      </c>
      <c r="D38" s="54">
        <v>32</v>
      </c>
      <c r="E38" s="57">
        <v>0</v>
      </c>
      <c r="F38" s="27">
        <f t="shared" si="1"/>
        <v>0</v>
      </c>
      <c r="G38" s="30"/>
      <c r="H38" s="31"/>
    </row>
    <row r="39" spans="2:8" ht="15.75">
      <c r="B39" s="53" t="s">
        <v>69</v>
      </c>
      <c r="C39" s="53" t="s">
        <v>23</v>
      </c>
      <c r="D39" s="54">
        <v>32</v>
      </c>
      <c r="E39" s="57">
        <v>0</v>
      </c>
      <c r="F39" s="27">
        <f t="shared" si="1"/>
        <v>0</v>
      </c>
      <c r="G39" s="30"/>
      <c r="H39" s="31"/>
    </row>
    <row r="40" spans="2:8" ht="15.75">
      <c r="B40" s="53" t="s">
        <v>89</v>
      </c>
      <c r="C40" s="53" t="s">
        <v>90</v>
      </c>
      <c r="D40" s="54">
        <v>16</v>
      </c>
      <c r="E40" s="57">
        <v>0</v>
      </c>
      <c r="F40" s="27">
        <f t="shared" si="1"/>
        <v>0</v>
      </c>
      <c r="G40" s="30"/>
      <c r="H40" s="31"/>
    </row>
    <row r="41" spans="2:8" ht="15.75">
      <c r="B41" s="53" t="s">
        <v>91</v>
      </c>
      <c r="C41" s="53" t="s">
        <v>92</v>
      </c>
      <c r="D41" s="54">
        <v>16</v>
      </c>
      <c r="E41" s="57">
        <v>0</v>
      </c>
      <c r="F41" s="27">
        <f t="shared" si="1"/>
        <v>0</v>
      </c>
      <c r="G41" s="30"/>
      <c r="H41" s="31"/>
    </row>
    <row r="42" spans="2:8" ht="15.75">
      <c r="B42" s="53" t="s">
        <v>93</v>
      </c>
      <c r="C42" s="53" t="s">
        <v>23</v>
      </c>
      <c r="D42" s="54">
        <v>16</v>
      </c>
      <c r="E42" s="57">
        <v>0</v>
      </c>
      <c r="F42" s="27">
        <f t="shared" si="1"/>
        <v>0</v>
      </c>
      <c r="G42" s="30"/>
      <c r="H42" s="31"/>
    </row>
    <row r="43" spans="2:8" ht="15.75">
      <c r="B43" s="53" t="s">
        <v>94</v>
      </c>
      <c r="C43" s="53" t="s">
        <v>95</v>
      </c>
      <c r="D43" s="54">
        <v>16</v>
      </c>
      <c r="E43" s="57">
        <v>0</v>
      </c>
      <c r="F43" s="27">
        <f t="shared" si="1"/>
        <v>0</v>
      </c>
      <c r="G43" s="30"/>
      <c r="H43" s="31"/>
    </row>
    <row r="44" spans="2:8" ht="15.75">
      <c r="B44" s="53" t="s">
        <v>96</v>
      </c>
      <c r="C44" s="53" t="s">
        <v>23</v>
      </c>
      <c r="D44" s="54">
        <v>16</v>
      </c>
      <c r="E44" s="57">
        <v>0</v>
      </c>
      <c r="F44" s="27">
        <f t="shared" si="1"/>
        <v>0</v>
      </c>
      <c r="G44" s="30"/>
      <c r="H44" s="31"/>
    </row>
    <row r="45" spans="2:8" ht="15.75">
      <c r="B45" s="53" t="s">
        <v>97</v>
      </c>
      <c r="C45" s="53" t="s">
        <v>98</v>
      </c>
      <c r="D45" s="54">
        <v>32</v>
      </c>
      <c r="E45" s="57">
        <v>0</v>
      </c>
      <c r="F45" s="27">
        <f t="shared" si="1"/>
        <v>0</v>
      </c>
      <c r="G45" s="30"/>
      <c r="H45" s="31"/>
    </row>
    <row r="46" spans="2:8" ht="15.75">
      <c r="B46" s="53" t="s">
        <v>99</v>
      </c>
      <c r="C46" s="53" t="s">
        <v>23</v>
      </c>
      <c r="D46" s="54">
        <v>32</v>
      </c>
      <c r="E46" s="57">
        <v>0</v>
      </c>
      <c r="F46" s="27">
        <f t="shared" si="1"/>
        <v>0</v>
      </c>
      <c r="G46" s="30"/>
      <c r="H46" s="31"/>
    </row>
    <row r="47" spans="2:8" ht="15.75">
      <c r="B47" s="53" t="s">
        <v>19</v>
      </c>
      <c r="C47" s="53" t="s">
        <v>27</v>
      </c>
      <c r="D47" s="54">
        <v>16</v>
      </c>
      <c r="E47" s="57">
        <v>0</v>
      </c>
      <c r="F47" s="27">
        <f t="shared" si="1"/>
        <v>0</v>
      </c>
      <c r="G47" s="30"/>
      <c r="H47" s="31"/>
    </row>
    <row r="48" spans="2:8" ht="15.75">
      <c r="B48" s="53" t="s">
        <v>20</v>
      </c>
      <c r="C48" s="53" t="s">
        <v>23</v>
      </c>
      <c r="D48" s="54">
        <v>16</v>
      </c>
      <c r="E48" s="57">
        <v>0</v>
      </c>
      <c r="F48" s="27">
        <f t="shared" si="1"/>
        <v>0</v>
      </c>
      <c r="G48" s="30"/>
      <c r="H48" s="31"/>
    </row>
    <row r="49" spans="2:8" ht="15.75">
      <c r="B49" s="53" t="s">
        <v>100</v>
      </c>
      <c r="C49" s="53" t="s">
        <v>101</v>
      </c>
      <c r="D49" s="54">
        <v>16</v>
      </c>
      <c r="E49" s="57">
        <v>0</v>
      </c>
      <c r="F49" s="27">
        <f t="shared" si="1"/>
        <v>0</v>
      </c>
      <c r="G49" s="30"/>
      <c r="H49" s="31"/>
    </row>
    <row r="50" spans="2:8" ht="15.75">
      <c r="B50" s="53" t="s">
        <v>102</v>
      </c>
      <c r="C50" s="53" t="s">
        <v>103</v>
      </c>
      <c r="D50" s="54">
        <v>16</v>
      </c>
      <c r="E50" s="57">
        <v>0</v>
      </c>
      <c r="F50" s="27">
        <f t="shared" si="1"/>
        <v>0</v>
      </c>
      <c r="G50" s="30"/>
      <c r="H50" s="31"/>
    </row>
    <row r="51" spans="2:8" ht="15.75">
      <c r="B51" s="53" t="s">
        <v>104</v>
      </c>
      <c r="C51" s="53" t="s">
        <v>23</v>
      </c>
      <c r="D51" s="54">
        <v>16</v>
      </c>
      <c r="E51" s="57">
        <v>0</v>
      </c>
      <c r="F51" s="27">
        <f t="shared" si="1"/>
        <v>0</v>
      </c>
      <c r="G51" s="30"/>
      <c r="H51" s="31"/>
    </row>
    <row r="52" spans="2:8" ht="15.75">
      <c r="B52" s="53" t="s">
        <v>105</v>
      </c>
      <c r="C52" s="53" t="s">
        <v>106</v>
      </c>
      <c r="D52" s="54">
        <v>16</v>
      </c>
      <c r="E52" s="57">
        <v>0</v>
      </c>
      <c r="F52" s="27">
        <f t="shared" si="1"/>
        <v>0</v>
      </c>
      <c r="G52" s="30"/>
      <c r="H52" s="31"/>
    </row>
    <row r="53" spans="2:8" ht="15.75">
      <c r="B53" s="53" t="s">
        <v>107</v>
      </c>
      <c r="C53" s="53" t="s">
        <v>23</v>
      </c>
      <c r="D53" s="54">
        <v>16</v>
      </c>
      <c r="E53" s="57">
        <v>0</v>
      </c>
      <c r="F53" s="27">
        <f t="shared" si="1"/>
        <v>0</v>
      </c>
      <c r="G53" s="30"/>
      <c r="H53" s="31"/>
    </row>
    <row r="54" spans="2:8" ht="15.75">
      <c r="B54" s="51" t="s">
        <v>80</v>
      </c>
      <c r="C54" s="51" t="s">
        <v>81</v>
      </c>
      <c r="D54" s="52">
        <v>4</v>
      </c>
      <c r="E54" s="57">
        <v>0</v>
      </c>
      <c r="F54" s="27">
        <f t="shared" si="1"/>
        <v>0</v>
      </c>
      <c r="G54" s="30"/>
      <c r="H54" s="31"/>
    </row>
    <row r="55" spans="2:8" ht="15.75">
      <c r="B55" s="51" t="s">
        <v>82</v>
      </c>
      <c r="C55" s="51" t="s">
        <v>83</v>
      </c>
      <c r="D55" s="52">
        <v>4</v>
      </c>
      <c r="E55" s="57">
        <v>0</v>
      </c>
      <c r="F55" s="27">
        <f t="shared" si="1"/>
        <v>0</v>
      </c>
      <c r="G55" s="30"/>
      <c r="H55" s="31"/>
    </row>
    <row r="56" spans="2:8" ht="15.75">
      <c r="B56" s="51" t="s">
        <v>84</v>
      </c>
      <c r="C56" s="51" t="s">
        <v>85</v>
      </c>
      <c r="D56" s="52">
        <v>4</v>
      </c>
      <c r="E56" s="57">
        <v>0</v>
      </c>
      <c r="F56" s="27">
        <f t="shared" si="1"/>
        <v>0</v>
      </c>
      <c r="G56" s="30"/>
      <c r="H56" s="31"/>
    </row>
    <row r="57" spans="2:8" ht="15.75">
      <c r="B57" s="51" t="s">
        <v>86</v>
      </c>
      <c r="C57" s="51" t="s">
        <v>87</v>
      </c>
      <c r="D57" s="52">
        <v>8</v>
      </c>
      <c r="E57" s="57">
        <v>0</v>
      </c>
      <c r="F57" s="27">
        <f t="shared" si="1"/>
        <v>0</v>
      </c>
      <c r="G57" s="30"/>
      <c r="H57" s="31"/>
    </row>
    <row r="58" spans="2:8" ht="15.75">
      <c r="B58" s="51" t="s">
        <v>88</v>
      </c>
      <c r="C58" s="51" t="s">
        <v>23</v>
      </c>
      <c r="D58" s="52">
        <v>8</v>
      </c>
      <c r="E58" s="57">
        <v>0</v>
      </c>
      <c r="F58" s="27">
        <f t="shared" si="1"/>
        <v>0</v>
      </c>
      <c r="G58" s="30"/>
      <c r="H58" s="31"/>
    </row>
    <row r="59" spans="2:8" ht="15.75">
      <c r="B59" s="51" t="s">
        <v>67</v>
      </c>
      <c r="C59" s="51" t="s">
        <v>68</v>
      </c>
      <c r="D59" s="52">
        <v>8</v>
      </c>
      <c r="E59" s="57">
        <v>0</v>
      </c>
      <c r="F59" s="27">
        <f t="shared" si="1"/>
        <v>0</v>
      </c>
      <c r="G59" s="30"/>
      <c r="H59" s="31"/>
    </row>
    <row r="60" spans="2:8" ht="15.75">
      <c r="B60" s="51" t="s">
        <v>69</v>
      </c>
      <c r="C60" s="51" t="s">
        <v>23</v>
      </c>
      <c r="D60" s="52">
        <v>8</v>
      </c>
      <c r="E60" s="57">
        <v>0</v>
      </c>
      <c r="F60" s="27">
        <f t="shared" si="1"/>
        <v>0</v>
      </c>
      <c r="G60" s="30"/>
      <c r="H60" s="31"/>
    </row>
    <row r="61" spans="2:8" ht="15.75">
      <c r="B61" s="51" t="s">
        <v>89</v>
      </c>
      <c r="C61" s="51" t="s">
        <v>90</v>
      </c>
      <c r="D61" s="52">
        <v>4</v>
      </c>
      <c r="E61" s="57">
        <v>0</v>
      </c>
      <c r="F61" s="27">
        <f t="shared" si="1"/>
        <v>0</v>
      </c>
      <c r="G61" s="30"/>
      <c r="H61" s="31"/>
    </row>
    <row r="62" spans="2:8" ht="15.75">
      <c r="B62" s="51" t="s">
        <v>91</v>
      </c>
      <c r="C62" s="51" t="s">
        <v>92</v>
      </c>
      <c r="D62" s="52">
        <v>4</v>
      </c>
      <c r="E62" s="57">
        <v>0</v>
      </c>
      <c r="F62" s="27">
        <f t="shared" si="1"/>
        <v>0</v>
      </c>
      <c r="G62" s="30"/>
      <c r="H62" s="31"/>
    </row>
    <row r="63" spans="2:8" ht="15.75">
      <c r="B63" s="51" t="s">
        <v>93</v>
      </c>
      <c r="C63" s="51" t="s">
        <v>23</v>
      </c>
      <c r="D63" s="52">
        <v>4</v>
      </c>
      <c r="E63" s="57">
        <v>0</v>
      </c>
      <c r="F63" s="27">
        <f t="shared" si="1"/>
        <v>0</v>
      </c>
      <c r="G63" s="30"/>
      <c r="H63" s="31"/>
    </row>
    <row r="64" spans="2:8" ht="15.75">
      <c r="B64" s="51" t="s">
        <v>94</v>
      </c>
      <c r="C64" s="51" t="s">
        <v>95</v>
      </c>
      <c r="D64" s="52">
        <v>4</v>
      </c>
      <c r="E64" s="57">
        <v>0</v>
      </c>
      <c r="F64" s="27">
        <f t="shared" si="1"/>
        <v>0</v>
      </c>
      <c r="G64" s="30"/>
      <c r="H64" s="31"/>
    </row>
    <row r="65" spans="2:8" ht="15.75">
      <c r="B65" s="51" t="s">
        <v>96</v>
      </c>
      <c r="C65" s="51" t="s">
        <v>23</v>
      </c>
      <c r="D65" s="52">
        <v>4</v>
      </c>
      <c r="E65" s="57">
        <v>0</v>
      </c>
      <c r="F65" s="27">
        <f t="shared" si="1"/>
        <v>0</v>
      </c>
      <c r="G65" s="30"/>
      <c r="H65" s="31"/>
    </row>
    <row r="66" spans="2:8" ht="15.75">
      <c r="B66" s="51" t="s">
        <v>97</v>
      </c>
      <c r="C66" s="51" t="s">
        <v>98</v>
      </c>
      <c r="D66" s="52">
        <v>8</v>
      </c>
      <c r="E66" s="57">
        <v>0</v>
      </c>
      <c r="F66" s="27">
        <f t="shared" si="1"/>
        <v>0</v>
      </c>
      <c r="G66" s="30"/>
      <c r="H66" s="31"/>
    </row>
    <row r="67" spans="2:8" ht="15.75">
      <c r="B67" s="51" t="s">
        <v>99</v>
      </c>
      <c r="C67" s="51" t="s">
        <v>23</v>
      </c>
      <c r="D67" s="52">
        <v>8</v>
      </c>
      <c r="E67" s="57">
        <v>0</v>
      </c>
      <c r="F67" s="27">
        <f t="shared" si="1"/>
        <v>0</v>
      </c>
      <c r="G67" s="30"/>
      <c r="H67" s="31"/>
    </row>
    <row r="68" spans="2:8" ht="15.75">
      <c r="B68" s="51" t="s">
        <v>19</v>
      </c>
      <c r="C68" s="51" t="s">
        <v>27</v>
      </c>
      <c r="D68" s="52">
        <v>4</v>
      </c>
      <c r="E68" s="57">
        <v>0</v>
      </c>
      <c r="F68" s="27">
        <f t="shared" si="1"/>
        <v>0</v>
      </c>
      <c r="G68" s="30"/>
      <c r="H68" s="31"/>
    </row>
    <row r="69" spans="2:8" ht="15.75">
      <c r="B69" s="51" t="s">
        <v>20</v>
      </c>
      <c r="C69" s="51" t="s">
        <v>23</v>
      </c>
      <c r="D69" s="52">
        <v>4</v>
      </c>
      <c r="E69" s="57">
        <v>0</v>
      </c>
      <c r="F69" s="27">
        <f t="shared" si="1"/>
        <v>0</v>
      </c>
      <c r="G69" s="30"/>
      <c r="H69" s="31"/>
    </row>
    <row r="70" spans="2:8" ht="15.75">
      <c r="B70" s="51" t="s">
        <v>100</v>
      </c>
      <c r="C70" s="51" t="s">
        <v>101</v>
      </c>
      <c r="D70" s="52">
        <v>4</v>
      </c>
      <c r="E70" s="57">
        <v>0</v>
      </c>
      <c r="F70" s="27">
        <f t="shared" si="1"/>
        <v>0</v>
      </c>
      <c r="G70" s="30"/>
      <c r="H70" s="31"/>
    </row>
    <row r="71" spans="2:8" ht="15.75">
      <c r="B71" s="51" t="s">
        <v>102</v>
      </c>
      <c r="C71" s="51" t="s">
        <v>103</v>
      </c>
      <c r="D71" s="52">
        <v>4</v>
      </c>
      <c r="E71" s="57">
        <v>0</v>
      </c>
      <c r="F71" s="27">
        <f t="shared" ref="F71:F128" si="2">D71*E71</f>
        <v>0</v>
      </c>
      <c r="G71" s="30"/>
      <c r="H71" s="31"/>
    </row>
    <row r="72" spans="2:8" ht="15.75">
      <c r="B72" s="51" t="s">
        <v>104</v>
      </c>
      <c r="C72" s="51" t="s">
        <v>23</v>
      </c>
      <c r="D72" s="52">
        <v>4</v>
      </c>
      <c r="E72" s="57">
        <v>0</v>
      </c>
      <c r="F72" s="27">
        <f t="shared" si="2"/>
        <v>0</v>
      </c>
      <c r="G72" s="30"/>
      <c r="H72" s="31"/>
    </row>
    <row r="73" spans="2:8" ht="15.75">
      <c r="B73" s="51" t="s">
        <v>105</v>
      </c>
      <c r="C73" s="51" t="s">
        <v>106</v>
      </c>
      <c r="D73" s="52">
        <v>4</v>
      </c>
      <c r="E73" s="57">
        <v>0</v>
      </c>
      <c r="F73" s="27">
        <f t="shared" si="2"/>
        <v>0</v>
      </c>
      <c r="G73" s="30"/>
      <c r="H73" s="31"/>
    </row>
    <row r="74" spans="2:8" ht="15.75">
      <c r="B74" s="51" t="s">
        <v>107</v>
      </c>
      <c r="C74" s="51" t="s">
        <v>23</v>
      </c>
      <c r="D74" s="52">
        <v>4</v>
      </c>
      <c r="E74" s="57">
        <v>0</v>
      </c>
      <c r="F74" s="27">
        <f t="shared" si="2"/>
        <v>0</v>
      </c>
      <c r="G74" s="30"/>
      <c r="H74" s="31"/>
    </row>
    <row r="75" spans="2:8" ht="15.75">
      <c r="B75" s="53" t="s">
        <v>80</v>
      </c>
      <c r="C75" s="53" t="s">
        <v>81</v>
      </c>
      <c r="D75" s="54">
        <v>5</v>
      </c>
      <c r="E75" s="57">
        <v>0</v>
      </c>
      <c r="F75" s="27">
        <f t="shared" si="2"/>
        <v>0</v>
      </c>
      <c r="G75" s="30"/>
      <c r="H75" s="31"/>
    </row>
    <row r="76" spans="2:8" ht="15.75">
      <c r="B76" s="53" t="s">
        <v>82</v>
      </c>
      <c r="C76" s="53" t="s">
        <v>83</v>
      </c>
      <c r="D76" s="54">
        <v>5</v>
      </c>
      <c r="E76" s="57">
        <v>0</v>
      </c>
      <c r="F76" s="27">
        <f t="shared" si="2"/>
        <v>0</v>
      </c>
      <c r="G76" s="30"/>
      <c r="H76" s="31"/>
    </row>
    <row r="77" spans="2:8" ht="15.75">
      <c r="B77" s="53" t="s">
        <v>84</v>
      </c>
      <c r="C77" s="53" t="s">
        <v>85</v>
      </c>
      <c r="D77" s="54">
        <v>5</v>
      </c>
      <c r="E77" s="57">
        <v>0</v>
      </c>
      <c r="F77" s="27">
        <f t="shared" si="2"/>
        <v>0</v>
      </c>
      <c r="G77" s="30"/>
      <c r="H77" s="31"/>
    </row>
    <row r="78" spans="2:8" ht="15.75">
      <c r="B78" s="53" t="s">
        <v>86</v>
      </c>
      <c r="C78" s="53" t="s">
        <v>87</v>
      </c>
      <c r="D78" s="54">
        <v>10</v>
      </c>
      <c r="E78" s="57">
        <v>0</v>
      </c>
      <c r="F78" s="27">
        <f t="shared" si="2"/>
        <v>0</v>
      </c>
      <c r="G78" s="30"/>
      <c r="H78" s="31"/>
    </row>
    <row r="79" spans="2:8" ht="15.75">
      <c r="B79" s="53" t="s">
        <v>88</v>
      </c>
      <c r="C79" s="53" t="s">
        <v>23</v>
      </c>
      <c r="D79" s="54">
        <v>10</v>
      </c>
      <c r="E79" s="57">
        <v>0</v>
      </c>
      <c r="F79" s="27">
        <f t="shared" si="2"/>
        <v>0</v>
      </c>
      <c r="G79" s="30"/>
      <c r="H79" s="31"/>
    </row>
    <row r="80" spans="2:8" ht="15.75">
      <c r="B80" s="53" t="s">
        <v>64</v>
      </c>
      <c r="C80" s="53" t="s">
        <v>65</v>
      </c>
      <c r="D80" s="54">
        <v>5</v>
      </c>
      <c r="E80" s="57">
        <v>0</v>
      </c>
      <c r="F80" s="27">
        <f t="shared" si="2"/>
        <v>0</v>
      </c>
      <c r="G80" s="30"/>
      <c r="H80" s="31"/>
    </row>
    <row r="81" spans="2:8" ht="15.75">
      <c r="B81" s="53" t="s">
        <v>66</v>
      </c>
      <c r="C81" s="53" t="s">
        <v>23</v>
      </c>
      <c r="D81" s="54">
        <v>5</v>
      </c>
      <c r="E81" s="57">
        <v>0</v>
      </c>
      <c r="F81" s="27">
        <f t="shared" si="2"/>
        <v>0</v>
      </c>
      <c r="G81" s="30"/>
      <c r="H81" s="31"/>
    </row>
    <row r="82" spans="2:8" ht="15.75">
      <c r="B82" s="53" t="s">
        <v>67</v>
      </c>
      <c r="C82" s="53" t="s">
        <v>68</v>
      </c>
      <c r="D82" s="54">
        <v>10</v>
      </c>
      <c r="E82" s="57">
        <v>0</v>
      </c>
      <c r="F82" s="27">
        <f t="shared" si="2"/>
        <v>0</v>
      </c>
      <c r="G82" s="30"/>
      <c r="H82" s="31"/>
    </row>
    <row r="83" spans="2:8" ht="15.75">
      <c r="B83" s="53" t="s">
        <v>69</v>
      </c>
      <c r="C83" s="53" t="s">
        <v>23</v>
      </c>
      <c r="D83" s="54">
        <v>10</v>
      </c>
      <c r="E83" s="57">
        <v>0</v>
      </c>
      <c r="F83" s="27">
        <f t="shared" si="2"/>
        <v>0</v>
      </c>
      <c r="G83" s="30"/>
      <c r="H83" s="31"/>
    </row>
    <row r="84" spans="2:8" ht="15.75">
      <c r="B84" s="53" t="s">
        <v>89</v>
      </c>
      <c r="C84" s="53" t="s">
        <v>90</v>
      </c>
      <c r="D84" s="54">
        <v>5</v>
      </c>
      <c r="E84" s="57">
        <v>0</v>
      </c>
      <c r="F84" s="27">
        <f t="shared" si="2"/>
        <v>0</v>
      </c>
      <c r="G84" s="30"/>
      <c r="H84" s="31"/>
    </row>
    <row r="85" spans="2:8" ht="15.75">
      <c r="B85" s="53" t="s">
        <v>91</v>
      </c>
      <c r="C85" s="53" t="s">
        <v>92</v>
      </c>
      <c r="D85" s="54">
        <v>5</v>
      </c>
      <c r="E85" s="57">
        <v>0</v>
      </c>
      <c r="F85" s="27">
        <f t="shared" si="2"/>
        <v>0</v>
      </c>
      <c r="G85" s="30"/>
      <c r="H85" s="31"/>
    </row>
    <row r="86" spans="2:8" ht="15.75">
      <c r="B86" s="53" t="s">
        <v>93</v>
      </c>
      <c r="C86" s="53" t="s">
        <v>23</v>
      </c>
      <c r="D86" s="54">
        <v>5</v>
      </c>
      <c r="E86" s="57">
        <v>0</v>
      </c>
      <c r="F86" s="27">
        <f t="shared" si="2"/>
        <v>0</v>
      </c>
      <c r="G86" s="30"/>
      <c r="H86" s="31"/>
    </row>
    <row r="87" spans="2:8" ht="15.75">
      <c r="B87" s="53" t="s">
        <v>94</v>
      </c>
      <c r="C87" s="53" t="s">
        <v>95</v>
      </c>
      <c r="D87" s="54">
        <v>5</v>
      </c>
      <c r="E87" s="57">
        <v>0</v>
      </c>
      <c r="F87" s="27">
        <f t="shared" si="2"/>
        <v>0</v>
      </c>
      <c r="G87" s="30"/>
      <c r="H87" s="31"/>
    </row>
    <row r="88" spans="2:8" ht="15.75">
      <c r="B88" s="53" t="s">
        <v>96</v>
      </c>
      <c r="C88" s="53" t="s">
        <v>23</v>
      </c>
      <c r="D88" s="54">
        <v>5</v>
      </c>
      <c r="E88" s="57">
        <v>0</v>
      </c>
      <c r="F88" s="27">
        <f t="shared" si="2"/>
        <v>0</v>
      </c>
      <c r="G88" s="30"/>
      <c r="H88" s="31"/>
    </row>
    <row r="89" spans="2:8" ht="15.75">
      <c r="B89" s="53" t="s">
        <v>97</v>
      </c>
      <c r="C89" s="53" t="s">
        <v>98</v>
      </c>
      <c r="D89" s="54">
        <v>10</v>
      </c>
      <c r="E89" s="57">
        <v>0</v>
      </c>
      <c r="F89" s="27">
        <f t="shared" si="2"/>
        <v>0</v>
      </c>
      <c r="G89" s="30"/>
      <c r="H89" s="31"/>
    </row>
    <row r="90" spans="2:8" ht="15.75">
      <c r="B90" s="53" t="s">
        <v>99</v>
      </c>
      <c r="C90" s="53" t="s">
        <v>23</v>
      </c>
      <c r="D90" s="54">
        <v>10</v>
      </c>
      <c r="E90" s="57">
        <v>0</v>
      </c>
      <c r="F90" s="27">
        <f t="shared" si="2"/>
        <v>0</v>
      </c>
      <c r="G90" s="30"/>
      <c r="H90" s="31"/>
    </row>
    <row r="91" spans="2:8" ht="15.75">
      <c r="B91" s="53" t="s">
        <v>19</v>
      </c>
      <c r="C91" s="53" t="s">
        <v>27</v>
      </c>
      <c r="D91" s="54">
        <v>5</v>
      </c>
      <c r="E91" s="57">
        <v>0</v>
      </c>
      <c r="F91" s="27">
        <f t="shared" si="2"/>
        <v>0</v>
      </c>
      <c r="G91" s="30"/>
      <c r="H91" s="31"/>
    </row>
    <row r="92" spans="2:8" ht="15.75">
      <c r="B92" s="53" t="s">
        <v>20</v>
      </c>
      <c r="C92" s="53" t="s">
        <v>23</v>
      </c>
      <c r="D92" s="54">
        <v>5</v>
      </c>
      <c r="E92" s="57">
        <v>0</v>
      </c>
      <c r="F92" s="27">
        <f t="shared" si="2"/>
        <v>0</v>
      </c>
      <c r="G92" s="30"/>
      <c r="H92" s="31"/>
    </row>
    <row r="93" spans="2:8" ht="15.75">
      <c r="B93" s="53" t="s">
        <v>100</v>
      </c>
      <c r="C93" s="53" t="s">
        <v>101</v>
      </c>
      <c r="D93" s="54">
        <v>5</v>
      </c>
      <c r="E93" s="57">
        <v>0</v>
      </c>
      <c r="F93" s="27">
        <f t="shared" si="2"/>
        <v>0</v>
      </c>
      <c r="G93" s="30"/>
      <c r="H93" s="31"/>
    </row>
    <row r="94" spans="2:8" ht="15.75">
      <c r="B94" s="53" t="s">
        <v>102</v>
      </c>
      <c r="C94" s="53" t="s">
        <v>103</v>
      </c>
      <c r="D94" s="54">
        <v>5</v>
      </c>
      <c r="E94" s="57">
        <v>0</v>
      </c>
      <c r="F94" s="27">
        <f t="shared" si="2"/>
        <v>0</v>
      </c>
      <c r="G94" s="30"/>
      <c r="H94" s="31"/>
    </row>
    <row r="95" spans="2:8" ht="15.75">
      <c r="B95" s="53" t="s">
        <v>104</v>
      </c>
      <c r="C95" s="53" t="s">
        <v>23</v>
      </c>
      <c r="D95" s="54">
        <v>5</v>
      </c>
      <c r="E95" s="57">
        <v>0</v>
      </c>
      <c r="F95" s="27">
        <f t="shared" si="2"/>
        <v>0</v>
      </c>
      <c r="G95" s="30"/>
      <c r="H95" s="31"/>
    </row>
    <row r="96" spans="2:8" ht="15.75">
      <c r="B96" s="53" t="s">
        <v>105</v>
      </c>
      <c r="C96" s="53" t="s">
        <v>106</v>
      </c>
      <c r="D96" s="54">
        <v>5</v>
      </c>
      <c r="E96" s="57">
        <v>0</v>
      </c>
      <c r="F96" s="27">
        <f t="shared" si="2"/>
        <v>0</v>
      </c>
      <c r="G96" s="30"/>
      <c r="H96" s="31"/>
    </row>
    <row r="97" spans="2:8" ht="15.75">
      <c r="B97" s="53" t="s">
        <v>107</v>
      </c>
      <c r="C97" s="53" t="s">
        <v>23</v>
      </c>
      <c r="D97" s="54">
        <v>5</v>
      </c>
      <c r="E97" s="57">
        <v>0</v>
      </c>
      <c r="F97" s="27">
        <f t="shared" si="2"/>
        <v>0</v>
      </c>
      <c r="G97" s="30"/>
      <c r="H97" s="31"/>
    </row>
    <row r="98" spans="2:8" ht="15.75">
      <c r="B98" s="51" t="s">
        <v>80</v>
      </c>
      <c r="C98" s="51" t="s">
        <v>81</v>
      </c>
      <c r="D98" s="52">
        <v>4</v>
      </c>
      <c r="E98" s="57">
        <v>0</v>
      </c>
      <c r="F98" s="27">
        <f t="shared" si="2"/>
        <v>0</v>
      </c>
      <c r="G98" s="30"/>
      <c r="H98" s="31"/>
    </row>
    <row r="99" spans="2:8" ht="15.75">
      <c r="B99" s="51" t="s">
        <v>82</v>
      </c>
      <c r="C99" s="51" t="s">
        <v>83</v>
      </c>
      <c r="D99" s="52">
        <v>4</v>
      </c>
      <c r="E99" s="57">
        <v>0</v>
      </c>
      <c r="F99" s="27">
        <f t="shared" si="2"/>
        <v>0</v>
      </c>
      <c r="G99" s="30"/>
      <c r="H99" s="31"/>
    </row>
    <row r="100" spans="2:8" ht="15.75">
      <c r="B100" s="51" t="s">
        <v>84</v>
      </c>
      <c r="C100" s="51" t="s">
        <v>85</v>
      </c>
      <c r="D100" s="52">
        <v>4</v>
      </c>
      <c r="E100" s="57">
        <v>0</v>
      </c>
      <c r="F100" s="27">
        <f t="shared" si="2"/>
        <v>0</v>
      </c>
      <c r="G100" s="30"/>
      <c r="H100" s="31"/>
    </row>
    <row r="101" spans="2:8" ht="15.75">
      <c r="B101" s="51" t="s">
        <v>86</v>
      </c>
      <c r="C101" s="51" t="s">
        <v>87</v>
      </c>
      <c r="D101" s="52">
        <v>8</v>
      </c>
      <c r="E101" s="57">
        <v>0</v>
      </c>
      <c r="F101" s="27">
        <f t="shared" si="2"/>
        <v>0</v>
      </c>
      <c r="G101" s="30"/>
      <c r="H101" s="31"/>
    </row>
    <row r="102" spans="2:8" ht="15.75">
      <c r="B102" s="51" t="s">
        <v>88</v>
      </c>
      <c r="C102" s="51" t="s">
        <v>23</v>
      </c>
      <c r="D102" s="52">
        <v>8</v>
      </c>
      <c r="E102" s="57">
        <v>0</v>
      </c>
      <c r="F102" s="27">
        <f t="shared" si="2"/>
        <v>0</v>
      </c>
      <c r="G102" s="30"/>
      <c r="H102" s="31"/>
    </row>
    <row r="103" spans="2:8" ht="15.75">
      <c r="B103" s="51" t="s">
        <v>108</v>
      </c>
      <c r="C103" s="51" t="s">
        <v>109</v>
      </c>
      <c r="D103" s="52">
        <v>4</v>
      </c>
      <c r="E103" s="57">
        <v>0</v>
      </c>
      <c r="F103" s="27">
        <f t="shared" si="2"/>
        <v>0</v>
      </c>
      <c r="G103" s="30"/>
      <c r="H103" s="31"/>
    </row>
    <row r="104" spans="2:8" ht="15.75">
      <c r="B104" s="51" t="s">
        <v>110</v>
      </c>
      <c r="C104" s="51" t="s">
        <v>23</v>
      </c>
      <c r="D104" s="52">
        <v>4</v>
      </c>
      <c r="E104" s="57">
        <v>0</v>
      </c>
      <c r="F104" s="27">
        <f t="shared" si="2"/>
        <v>0</v>
      </c>
      <c r="G104" s="30"/>
      <c r="H104" s="31"/>
    </row>
    <row r="105" spans="2:8" ht="15.75">
      <c r="B105" s="51" t="s">
        <v>67</v>
      </c>
      <c r="C105" s="51" t="s">
        <v>68</v>
      </c>
      <c r="D105" s="52">
        <v>8</v>
      </c>
      <c r="E105" s="57">
        <v>0</v>
      </c>
      <c r="F105" s="27">
        <f t="shared" si="2"/>
        <v>0</v>
      </c>
      <c r="G105" s="30"/>
      <c r="H105" s="31"/>
    </row>
    <row r="106" spans="2:8" ht="15.75">
      <c r="B106" s="51" t="s">
        <v>69</v>
      </c>
      <c r="C106" s="51" t="s">
        <v>23</v>
      </c>
      <c r="D106" s="52">
        <v>8</v>
      </c>
      <c r="E106" s="57">
        <v>0</v>
      </c>
      <c r="F106" s="27">
        <f t="shared" si="2"/>
        <v>0</v>
      </c>
      <c r="G106" s="30"/>
      <c r="H106" s="31"/>
    </row>
    <row r="107" spans="2:8" ht="15.75">
      <c r="B107" s="51" t="s">
        <v>89</v>
      </c>
      <c r="C107" s="51" t="s">
        <v>90</v>
      </c>
      <c r="D107" s="52">
        <v>4</v>
      </c>
      <c r="E107" s="57">
        <v>0</v>
      </c>
      <c r="F107" s="27">
        <f t="shared" si="2"/>
        <v>0</v>
      </c>
      <c r="G107" s="30"/>
      <c r="H107" s="31"/>
    </row>
    <row r="108" spans="2:8" ht="15.75">
      <c r="B108" s="51" t="s">
        <v>111</v>
      </c>
      <c r="C108" s="51" t="s">
        <v>112</v>
      </c>
      <c r="D108" s="52">
        <v>4</v>
      </c>
      <c r="E108" s="57">
        <v>0</v>
      </c>
      <c r="F108" s="27">
        <f t="shared" si="2"/>
        <v>0</v>
      </c>
      <c r="G108" s="30"/>
      <c r="H108" s="31"/>
    </row>
    <row r="109" spans="2:8" ht="15.75">
      <c r="B109" s="51" t="s">
        <v>113</v>
      </c>
      <c r="C109" s="51" t="s">
        <v>23</v>
      </c>
      <c r="D109" s="52">
        <v>4</v>
      </c>
      <c r="E109" s="57">
        <v>0</v>
      </c>
      <c r="F109" s="27">
        <f t="shared" si="2"/>
        <v>0</v>
      </c>
      <c r="G109" s="30"/>
      <c r="H109" s="31"/>
    </row>
    <row r="110" spans="2:8" ht="15.75">
      <c r="B110" s="51" t="s">
        <v>114</v>
      </c>
      <c r="C110" s="51" t="s">
        <v>115</v>
      </c>
      <c r="D110" s="52">
        <v>4</v>
      </c>
      <c r="E110" s="57">
        <v>0</v>
      </c>
      <c r="F110" s="27">
        <f t="shared" si="2"/>
        <v>0</v>
      </c>
      <c r="G110" s="30"/>
      <c r="H110" s="31"/>
    </row>
    <row r="111" spans="2:8" ht="15.75">
      <c r="B111" s="51" t="s">
        <v>116</v>
      </c>
      <c r="C111" s="51" t="s">
        <v>23</v>
      </c>
      <c r="D111" s="52">
        <v>4</v>
      </c>
      <c r="E111" s="57">
        <v>0</v>
      </c>
      <c r="F111" s="27">
        <f t="shared" si="2"/>
        <v>0</v>
      </c>
      <c r="G111" s="30"/>
      <c r="H111" s="31"/>
    </row>
    <row r="112" spans="2:8" ht="15.75">
      <c r="B112" s="51" t="s">
        <v>91</v>
      </c>
      <c r="C112" s="51" t="s">
        <v>92</v>
      </c>
      <c r="D112" s="52">
        <v>4</v>
      </c>
      <c r="E112" s="57">
        <v>0</v>
      </c>
      <c r="F112" s="27">
        <f t="shared" si="2"/>
        <v>0</v>
      </c>
      <c r="G112" s="30"/>
      <c r="H112" s="31"/>
    </row>
    <row r="113" spans="2:8" ht="15.75">
      <c r="B113" s="51" t="s">
        <v>93</v>
      </c>
      <c r="C113" s="51" t="s">
        <v>23</v>
      </c>
      <c r="D113" s="52">
        <v>4</v>
      </c>
      <c r="E113" s="57">
        <v>0</v>
      </c>
      <c r="F113" s="27">
        <f t="shared" si="2"/>
        <v>0</v>
      </c>
      <c r="G113" s="30"/>
      <c r="H113" s="31"/>
    </row>
    <row r="114" spans="2:8" ht="15.75">
      <c r="B114" s="51" t="s">
        <v>94</v>
      </c>
      <c r="C114" s="51" t="s">
        <v>95</v>
      </c>
      <c r="D114" s="52">
        <v>4</v>
      </c>
      <c r="E114" s="57">
        <v>0</v>
      </c>
      <c r="F114" s="27">
        <f t="shared" si="2"/>
        <v>0</v>
      </c>
      <c r="G114" s="30"/>
      <c r="H114" s="31"/>
    </row>
    <row r="115" spans="2:8" ht="15.75">
      <c r="B115" s="51" t="s">
        <v>96</v>
      </c>
      <c r="C115" s="51" t="s">
        <v>23</v>
      </c>
      <c r="D115" s="52">
        <v>4</v>
      </c>
      <c r="E115" s="57">
        <v>0</v>
      </c>
      <c r="F115" s="27">
        <f t="shared" si="2"/>
        <v>0</v>
      </c>
      <c r="G115" s="30"/>
      <c r="H115" s="31"/>
    </row>
    <row r="116" spans="2:8" ht="15.75">
      <c r="B116" s="51" t="s">
        <v>97</v>
      </c>
      <c r="C116" s="51" t="s">
        <v>98</v>
      </c>
      <c r="D116" s="52">
        <v>8</v>
      </c>
      <c r="E116" s="57">
        <v>0</v>
      </c>
      <c r="F116" s="27">
        <f t="shared" si="2"/>
        <v>0</v>
      </c>
      <c r="G116" s="30"/>
      <c r="H116" s="31"/>
    </row>
    <row r="117" spans="2:8" ht="15.75">
      <c r="B117" s="51" t="s">
        <v>99</v>
      </c>
      <c r="C117" s="51" t="s">
        <v>23</v>
      </c>
      <c r="D117" s="52">
        <v>8</v>
      </c>
      <c r="E117" s="57">
        <v>0</v>
      </c>
      <c r="F117" s="27">
        <f t="shared" si="2"/>
        <v>0</v>
      </c>
      <c r="G117" s="30"/>
      <c r="H117" s="31"/>
    </row>
    <row r="118" spans="2:8" ht="15.75">
      <c r="B118" s="51" t="s">
        <v>19</v>
      </c>
      <c r="C118" s="51" t="s">
        <v>27</v>
      </c>
      <c r="D118" s="52">
        <v>4</v>
      </c>
      <c r="E118" s="57">
        <v>0</v>
      </c>
      <c r="F118" s="27">
        <f t="shared" si="2"/>
        <v>0</v>
      </c>
      <c r="G118" s="30"/>
      <c r="H118" s="31"/>
    </row>
    <row r="119" spans="2:8" ht="15.75">
      <c r="B119" s="51" t="s">
        <v>20</v>
      </c>
      <c r="C119" s="51" t="s">
        <v>23</v>
      </c>
      <c r="D119" s="52">
        <v>4</v>
      </c>
      <c r="E119" s="57">
        <v>0</v>
      </c>
      <c r="F119" s="27">
        <f t="shared" si="2"/>
        <v>0</v>
      </c>
      <c r="G119" s="30"/>
      <c r="H119" s="31"/>
    </row>
    <row r="120" spans="2:8" ht="15.75">
      <c r="B120" s="51" t="s">
        <v>100</v>
      </c>
      <c r="C120" s="51" t="s">
        <v>101</v>
      </c>
      <c r="D120" s="52">
        <v>4</v>
      </c>
      <c r="E120" s="57">
        <v>0</v>
      </c>
      <c r="F120" s="27">
        <f t="shared" si="2"/>
        <v>0</v>
      </c>
      <c r="G120" s="30"/>
      <c r="H120" s="31"/>
    </row>
    <row r="121" spans="2:8" ht="15.75">
      <c r="B121" s="51" t="s">
        <v>102</v>
      </c>
      <c r="C121" s="51" t="s">
        <v>103</v>
      </c>
      <c r="D121" s="52">
        <v>4</v>
      </c>
      <c r="E121" s="57">
        <v>0</v>
      </c>
      <c r="F121" s="27">
        <f t="shared" si="2"/>
        <v>0</v>
      </c>
      <c r="G121" s="30"/>
      <c r="H121" s="31"/>
    </row>
    <row r="122" spans="2:8" ht="15.75">
      <c r="B122" s="51" t="s">
        <v>104</v>
      </c>
      <c r="C122" s="51" t="s">
        <v>23</v>
      </c>
      <c r="D122" s="52">
        <v>4</v>
      </c>
      <c r="E122" s="57">
        <v>0</v>
      </c>
      <c r="F122" s="27">
        <f t="shared" si="2"/>
        <v>0</v>
      </c>
      <c r="G122" s="30"/>
      <c r="H122" s="31"/>
    </row>
    <row r="123" spans="2:8" ht="15.75">
      <c r="B123" s="51" t="s">
        <v>105</v>
      </c>
      <c r="C123" s="51" t="s">
        <v>106</v>
      </c>
      <c r="D123" s="52">
        <v>4</v>
      </c>
      <c r="E123" s="57">
        <v>0</v>
      </c>
      <c r="F123" s="27">
        <f t="shared" si="2"/>
        <v>0</v>
      </c>
      <c r="G123" s="30"/>
      <c r="H123" s="31"/>
    </row>
    <row r="124" spans="2:8" ht="15.75">
      <c r="B124" s="51" t="s">
        <v>107</v>
      </c>
      <c r="C124" s="51" t="s">
        <v>23</v>
      </c>
      <c r="D124" s="52">
        <v>4</v>
      </c>
      <c r="E124" s="57">
        <v>0</v>
      </c>
      <c r="F124" s="27">
        <f t="shared" si="2"/>
        <v>0</v>
      </c>
      <c r="G124" s="30"/>
      <c r="H124" s="31"/>
    </row>
    <row r="125" spans="2:8" ht="15.75">
      <c r="B125" s="53" t="s">
        <v>21</v>
      </c>
      <c r="C125" s="53" t="s">
        <v>28</v>
      </c>
      <c r="D125" s="54">
        <v>1</v>
      </c>
      <c r="E125" s="57">
        <v>0</v>
      </c>
      <c r="F125" s="27">
        <f t="shared" si="2"/>
        <v>0</v>
      </c>
      <c r="G125" s="30"/>
      <c r="H125" s="31"/>
    </row>
    <row r="126" spans="2:8" ht="15.75">
      <c r="B126" s="53" t="s">
        <v>22</v>
      </c>
      <c r="C126" s="53" t="s">
        <v>29</v>
      </c>
      <c r="D126" s="54">
        <v>32</v>
      </c>
      <c r="E126" s="57">
        <v>0</v>
      </c>
      <c r="F126" s="27">
        <f t="shared" si="2"/>
        <v>0</v>
      </c>
      <c r="G126" s="30"/>
      <c r="H126" s="31"/>
    </row>
    <row r="127" spans="2:8" ht="15.75">
      <c r="B127" s="53" t="s">
        <v>117</v>
      </c>
      <c r="C127" s="53" t="s">
        <v>118</v>
      </c>
      <c r="D127" s="54">
        <v>3</v>
      </c>
      <c r="E127" s="57">
        <v>0</v>
      </c>
      <c r="F127" s="27">
        <f t="shared" si="2"/>
        <v>0</v>
      </c>
      <c r="G127" s="30"/>
      <c r="H127" s="31"/>
    </row>
    <row r="128" spans="2:8" ht="15.75">
      <c r="B128" s="53" t="s">
        <v>119</v>
      </c>
      <c r="C128" s="53" t="s">
        <v>120</v>
      </c>
      <c r="D128" s="54">
        <v>29</v>
      </c>
      <c r="E128" s="57">
        <v>0</v>
      </c>
      <c r="F128" s="27">
        <f t="shared" si="2"/>
        <v>0</v>
      </c>
      <c r="G128" s="30"/>
      <c r="H128" s="31"/>
    </row>
    <row r="129" spans="2:9" ht="28.5" customHeight="1">
      <c r="B129" s="70" t="s">
        <v>6</v>
      </c>
      <c r="C129" s="71"/>
      <c r="D129" s="71"/>
      <c r="E129" s="71"/>
      <c r="F129" s="39">
        <f>SUM(F6:F128)</f>
        <v>0</v>
      </c>
      <c r="G129" s="50"/>
      <c r="H129" s="12"/>
    </row>
    <row r="130" spans="2:9" ht="15.75">
      <c r="B130" s="66"/>
      <c r="C130" s="66"/>
      <c r="D130" s="66"/>
      <c r="E130" s="66"/>
      <c r="F130" s="66"/>
      <c r="G130" s="67"/>
      <c r="H130" s="10"/>
      <c r="I130" s="11"/>
    </row>
    <row r="131" spans="2:9" ht="15.75">
      <c r="B131" s="22" t="s">
        <v>51</v>
      </c>
      <c r="C131" s="20"/>
      <c r="D131" s="20"/>
      <c r="E131" s="21"/>
      <c r="F131" s="21"/>
      <c r="G131" s="21"/>
      <c r="H131" s="18"/>
      <c r="I131" s="19"/>
    </row>
    <row r="132" spans="2:9" ht="15.75">
      <c r="B132" s="20"/>
      <c r="C132" s="20"/>
      <c r="D132" s="20"/>
      <c r="E132" s="21"/>
      <c r="F132" s="21"/>
      <c r="G132" s="21"/>
      <c r="H132" s="18"/>
      <c r="I132" s="19"/>
    </row>
    <row r="133" spans="2:9" ht="30">
      <c r="B133" s="75" t="s">
        <v>7</v>
      </c>
      <c r="C133" s="75" t="s">
        <v>8</v>
      </c>
      <c r="D133" s="26" t="s">
        <v>10</v>
      </c>
      <c r="E133" s="26" t="s">
        <v>9</v>
      </c>
      <c r="F133" s="18"/>
      <c r="G133" s="19"/>
    </row>
    <row r="134" spans="2:9" ht="45">
      <c r="B134" s="78" t="s">
        <v>121</v>
      </c>
      <c r="C134" s="79">
        <v>1</v>
      </c>
      <c r="D134" s="74">
        <v>0</v>
      </c>
      <c r="E134" s="27">
        <f t="shared" ref="E134" si="3">C134*D134</f>
        <v>0</v>
      </c>
      <c r="F134" s="30"/>
      <c r="G134" s="31"/>
    </row>
    <row r="135" spans="2:9" ht="45">
      <c r="B135" s="78" t="s">
        <v>171</v>
      </c>
      <c r="C135" s="79">
        <v>1</v>
      </c>
      <c r="D135" s="74">
        <v>0</v>
      </c>
      <c r="E135" s="27">
        <f t="shared" ref="E135" si="4">C135*D135</f>
        <v>0</v>
      </c>
      <c r="F135" s="55"/>
      <c r="G135" s="56"/>
    </row>
    <row r="136" spans="2:9" ht="42.75" customHeight="1">
      <c r="B136" s="76" t="s">
        <v>168</v>
      </c>
      <c r="C136" s="77">
        <v>2</v>
      </c>
      <c r="D136" s="57">
        <v>0</v>
      </c>
      <c r="E136" s="27">
        <f t="shared" ref="E136" si="5">C136*D136</f>
        <v>0</v>
      </c>
      <c r="F136" s="18"/>
      <c r="G136" s="19"/>
    </row>
    <row r="137" spans="2:9" ht="15.75">
      <c r="B137" s="70" t="s">
        <v>6</v>
      </c>
      <c r="C137" s="71"/>
      <c r="D137" s="71"/>
      <c r="E137" s="39">
        <f>SUM(E134:E136)</f>
        <v>0</v>
      </c>
      <c r="F137" s="18"/>
      <c r="G137" s="19"/>
    </row>
    <row r="138" spans="2:9" ht="15.75">
      <c r="B138" s="20"/>
      <c r="C138" s="20"/>
      <c r="D138" s="20"/>
      <c r="E138" s="21"/>
      <c r="F138" s="21"/>
      <c r="G138" s="21"/>
      <c r="H138" s="18"/>
      <c r="I138" s="19"/>
    </row>
    <row r="139" spans="2:9" ht="15.75">
      <c r="B139" s="22" t="s">
        <v>52</v>
      </c>
      <c r="C139" s="20"/>
      <c r="D139" s="20"/>
      <c r="E139" s="21"/>
      <c r="F139" s="21"/>
      <c r="G139" s="21"/>
      <c r="H139" s="18"/>
      <c r="I139" s="19"/>
    </row>
    <row r="140" spans="2:9" ht="30">
      <c r="B140" s="25" t="s">
        <v>5</v>
      </c>
      <c r="C140" s="25" t="s">
        <v>7</v>
      </c>
      <c r="D140" s="25" t="s">
        <v>8</v>
      </c>
      <c r="E140" s="26" t="s">
        <v>10</v>
      </c>
      <c r="F140" s="26" t="s">
        <v>9</v>
      </c>
      <c r="G140" s="18"/>
      <c r="H140" s="19"/>
    </row>
    <row r="141" spans="2:9" ht="45">
      <c r="B141" s="48" t="s">
        <v>122</v>
      </c>
      <c r="C141" s="49" t="s">
        <v>123</v>
      </c>
      <c r="D141" s="48">
        <v>9</v>
      </c>
      <c r="E141" s="57">
        <v>0</v>
      </c>
      <c r="F141" s="27">
        <f t="shared" ref="F141" si="6">D141*E141</f>
        <v>0</v>
      </c>
      <c r="G141" s="18"/>
      <c r="H141" s="19"/>
    </row>
    <row r="142" spans="2:9" ht="15.75">
      <c r="B142" s="40"/>
      <c r="C142" s="40" t="s">
        <v>168</v>
      </c>
      <c r="D142" s="48">
        <v>9</v>
      </c>
      <c r="E142" s="57">
        <v>0</v>
      </c>
      <c r="F142" s="27">
        <f t="shared" ref="F142" si="7">D142*E142</f>
        <v>0</v>
      </c>
      <c r="G142" s="18"/>
      <c r="H142" s="19"/>
    </row>
    <row r="143" spans="2:9" ht="15.75">
      <c r="B143" s="70" t="s">
        <v>6</v>
      </c>
      <c r="C143" s="71"/>
      <c r="D143" s="71"/>
      <c r="E143" s="71"/>
      <c r="F143" s="39">
        <f>SUM(F141:F142)</f>
        <v>0</v>
      </c>
      <c r="G143" s="18"/>
      <c r="H143" s="19"/>
    </row>
    <row r="144" spans="2:9" ht="15.75">
      <c r="B144" s="20"/>
      <c r="C144" s="20"/>
      <c r="D144" s="20"/>
      <c r="E144" s="21"/>
      <c r="F144" s="21"/>
      <c r="G144" s="21"/>
      <c r="H144" s="18"/>
      <c r="I144" s="19"/>
    </row>
    <row r="145" spans="2:9" ht="15.75">
      <c r="B145" s="22" t="s">
        <v>53</v>
      </c>
      <c r="H145" s="18"/>
      <c r="I145" s="19"/>
    </row>
    <row r="146" spans="2:9" ht="15.75">
      <c r="B146" s="23"/>
      <c r="C146" s="23"/>
      <c r="D146" s="23"/>
      <c r="E146" s="24"/>
      <c r="F146" s="24"/>
      <c r="G146" s="24"/>
      <c r="H146" s="18"/>
      <c r="I146" s="19"/>
    </row>
    <row r="147" spans="2:9" ht="30">
      <c r="B147" s="25" t="s">
        <v>5</v>
      </c>
      <c r="C147" s="25" t="s">
        <v>7</v>
      </c>
      <c r="D147" s="25" t="s">
        <v>8</v>
      </c>
      <c r="E147" s="26" t="s">
        <v>10</v>
      </c>
      <c r="F147" s="26" t="s">
        <v>9</v>
      </c>
      <c r="G147" s="18"/>
      <c r="H147" s="19"/>
    </row>
    <row r="148" spans="2:9" ht="30">
      <c r="B148" s="43" t="s">
        <v>124</v>
      </c>
      <c r="C148" s="44" t="s">
        <v>125</v>
      </c>
      <c r="D148" s="45">
        <v>3</v>
      </c>
      <c r="E148" s="58">
        <v>0</v>
      </c>
      <c r="F148" s="46">
        <f t="shared" ref="F148:F211" si="8">D148*E148</f>
        <v>0</v>
      </c>
      <c r="G148" s="30"/>
      <c r="H148" s="31"/>
    </row>
    <row r="149" spans="2:9" ht="30">
      <c r="B149" s="47" t="s">
        <v>126</v>
      </c>
      <c r="C149" s="44" t="s">
        <v>127</v>
      </c>
      <c r="D149" s="45" t="s">
        <v>128</v>
      </c>
      <c r="E149" s="58">
        <v>0</v>
      </c>
      <c r="F149" s="46">
        <f>60*E149</f>
        <v>0</v>
      </c>
      <c r="G149" s="30"/>
      <c r="H149" s="31"/>
    </row>
    <row r="150" spans="2:9" ht="30">
      <c r="B150" s="47" t="s">
        <v>32</v>
      </c>
      <c r="C150" s="44" t="s">
        <v>42</v>
      </c>
      <c r="D150" s="45">
        <v>24</v>
      </c>
      <c r="E150" s="58">
        <v>0</v>
      </c>
      <c r="F150" s="46">
        <f t="shared" si="8"/>
        <v>0</v>
      </c>
      <c r="G150" s="30"/>
      <c r="H150" s="31"/>
    </row>
    <row r="151" spans="2:9" ht="30">
      <c r="B151" s="47" t="s">
        <v>129</v>
      </c>
      <c r="C151" s="44" t="s">
        <v>130</v>
      </c>
      <c r="D151" s="45">
        <v>6</v>
      </c>
      <c r="E151" s="58">
        <v>0</v>
      </c>
      <c r="F151" s="46">
        <f t="shared" si="8"/>
        <v>0</v>
      </c>
      <c r="G151" s="30"/>
      <c r="H151" s="31"/>
    </row>
    <row r="152" spans="2:9" ht="15.75">
      <c r="B152" s="47" t="s">
        <v>131</v>
      </c>
      <c r="C152" s="44" t="s">
        <v>132</v>
      </c>
      <c r="D152" s="45">
        <v>3</v>
      </c>
      <c r="E152" s="58">
        <v>0</v>
      </c>
      <c r="F152" s="46">
        <f t="shared" si="8"/>
        <v>0</v>
      </c>
      <c r="G152" s="30"/>
      <c r="H152" s="31"/>
    </row>
    <row r="153" spans="2:9" ht="30">
      <c r="B153" s="47" t="s">
        <v>38</v>
      </c>
      <c r="C153" s="44" t="s">
        <v>48</v>
      </c>
      <c r="D153" s="45">
        <v>36</v>
      </c>
      <c r="E153" s="58">
        <v>0</v>
      </c>
      <c r="F153" s="46">
        <f t="shared" si="8"/>
        <v>0</v>
      </c>
      <c r="G153" s="30"/>
      <c r="H153" s="31"/>
    </row>
    <row r="154" spans="2:9" ht="30">
      <c r="B154" s="47" t="s">
        <v>133</v>
      </c>
      <c r="C154" s="44" t="s">
        <v>134</v>
      </c>
      <c r="D154" s="45">
        <v>6</v>
      </c>
      <c r="E154" s="58">
        <v>0</v>
      </c>
      <c r="F154" s="46">
        <f t="shared" si="8"/>
        <v>0</v>
      </c>
      <c r="G154" s="30"/>
      <c r="H154" s="31"/>
    </row>
    <row r="155" spans="2:9" ht="30">
      <c r="B155" s="47" t="s">
        <v>135</v>
      </c>
      <c r="C155" s="44" t="s">
        <v>136</v>
      </c>
      <c r="D155" s="45">
        <v>3</v>
      </c>
      <c r="E155" s="58">
        <v>0</v>
      </c>
      <c r="F155" s="46">
        <f t="shared" si="8"/>
        <v>0</v>
      </c>
      <c r="G155" s="30"/>
      <c r="H155" s="31"/>
    </row>
    <row r="156" spans="2:9" ht="30">
      <c r="B156" s="47" t="s">
        <v>137</v>
      </c>
      <c r="C156" s="44" t="s">
        <v>138</v>
      </c>
      <c r="D156" s="45">
        <v>6</v>
      </c>
      <c r="E156" s="58">
        <v>0</v>
      </c>
      <c r="F156" s="46">
        <f t="shared" si="8"/>
        <v>0</v>
      </c>
      <c r="G156" s="30"/>
      <c r="H156" s="31"/>
    </row>
    <row r="157" spans="2:9" ht="30">
      <c r="B157" s="47" t="s">
        <v>35</v>
      </c>
      <c r="C157" s="44" t="s">
        <v>45</v>
      </c>
      <c r="D157" s="45">
        <v>6</v>
      </c>
      <c r="E157" s="58">
        <v>0</v>
      </c>
      <c r="F157" s="46">
        <f t="shared" si="8"/>
        <v>0</v>
      </c>
      <c r="G157" s="30"/>
      <c r="H157" s="31"/>
    </row>
    <row r="158" spans="2:9" ht="30">
      <c r="B158" s="47" t="s">
        <v>36</v>
      </c>
      <c r="C158" s="44" t="s">
        <v>46</v>
      </c>
      <c r="D158" s="45">
        <v>3</v>
      </c>
      <c r="E158" s="58">
        <v>0</v>
      </c>
      <c r="F158" s="46">
        <f t="shared" si="8"/>
        <v>0</v>
      </c>
      <c r="G158" s="30"/>
      <c r="H158" s="31"/>
    </row>
    <row r="159" spans="2:9" ht="30">
      <c r="B159" s="47" t="s">
        <v>33</v>
      </c>
      <c r="C159" s="44" t="s">
        <v>43</v>
      </c>
      <c r="D159" s="45">
        <v>3</v>
      </c>
      <c r="E159" s="58">
        <v>0</v>
      </c>
      <c r="F159" s="46">
        <f t="shared" si="8"/>
        <v>0</v>
      </c>
      <c r="G159" s="30"/>
      <c r="H159" s="31"/>
    </row>
    <row r="160" spans="2:9" ht="15.75">
      <c r="B160" s="47" t="s">
        <v>139</v>
      </c>
      <c r="C160" s="44" t="s">
        <v>140</v>
      </c>
      <c r="D160" s="45">
        <v>3</v>
      </c>
      <c r="E160" s="58">
        <v>0</v>
      </c>
      <c r="F160" s="46">
        <f t="shared" si="8"/>
        <v>0</v>
      </c>
      <c r="G160" s="30"/>
      <c r="H160" s="31"/>
    </row>
    <row r="161" spans="2:8" ht="15.75">
      <c r="B161" s="47" t="s">
        <v>141</v>
      </c>
      <c r="C161" s="44" t="s">
        <v>142</v>
      </c>
      <c r="D161" s="45">
        <v>3</v>
      </c>
      <c r="E161" s="58">
        <v>0</v>
      </c>
      <c r="F161" s="46">
        <f t="shared" si="8"/>
        <v>0</v>
      </c>
      <c r="G161" s="30"/>
      <c r="H161" s="31"/>
    </row>
    <row r="162" spans="2:8" ht="30">
      <c r="B162" s="47" t="s">
        <v>143</v>
      </c>
      <c r="C162" s="44" t="s">
        <v>144</v>
      </c>
      <c r="D162" s="45">
        <v>3</v>
      </c>
      <c r="E162" s="58">
        <v>0</v>
      </c>
      <c r="F162" s="46">
        <f t="shared" si="8"/>
        <v>0</v>
      </c>
      <c r="G162" s="30"/>
      <c r="H162" s="31"/>
    </row>
    <row r="163" spans="2:8" ht="30">
      <c r="B163" s="47" t="s">
        <v>145</v>
      </c>
      <c r="C163" s="44" t="s">
        <v>146</v>
      </c>
      <c r="D163" s="45">
        <v>3</v>
      </c>
      <c r="E163" s="58">
        <v>0</v>
      </c>
      <c r="F163" s="46">
        <f t="shared" si="8"/>
        <v>0</v>
      </c>
      <c r="G163" s="30"/>
      <c r="H163" s="31"/>
    </row>
    <row r="164" spans="2:8" ht="30">
      <c r="B164" s="47" t="s">
        <v>147</v>
      </c>
      <c r="C164" s="44" t="s">
        <v>148</v>
      </c>
      <c r="D164" s="45">
        <v>3</v>
      </c>
      <c r="E164" s="58">
        <v>0</v>
      </c>
      <c r="F164" s="46">
        <f t="shared" si="8"/>
        <v>0</v>
      </c>
      <c r="G164" s="30"/>
      <c r="H164" s="31"/>
    </row>
    <row r="165" spans="2:8" ht="30">
      <c r="B165" s="47" t="s">
        <v>149</v>
      </c>
      <c r="C165" s="44" t="s">
        <v>150</v>
      </c>
      <c r="D165" s="45">
        <v>6</v>
      </c>
      <c r="E165" s="58">
        <v>0</v>
      </c>
      <c r="F165" s="46">
        <f t="shared" si="8"/>
        <v>0</v>
      </c>
      <c r="G165" s="30"/>
      <c r="H165" s="31"/>
    </row>
    <row r="166" spans="2:8" ht="15.75">
      <c r="B166" s="47" t="s">
        <v>151</v>
      </c>
      <c r="C166" s="44" t="s">
        <v>152</v>
      </c>
      <c r="D166" s="45">
        <v>36</v>
      </c>
      <c r="E166" s="58">
        <v>0</v>
      </c>
      <c r="F166" s="46">
        <f t="shared" si="8"/>
        <v>0</v>
      </c>
      <c r="G166" s="30"/>
      <c r="H166" s="31"/>
    </row>
    <row r="167" spans="2:8" ht="30">
      <c r="B167" s="43" t="s">
        <v>30</v>
      </c>
      <c r="C167" s="44" t="s">
        <v>40</v>
      </c>
      <c r="D167" s="45">
        <v>16</v>
      </c>
      <c r="E167" s="58">
        <v>0</v>
      </c>
      <c r="F167" s="46">
        <f t="shared" si="8"/>
        <v>0</v>
      </c>
      <c r="G167" s="30"/>
      <c r="H167" s="31"/>
    </row>
    <row r="168" spans="2:8" ht="30">
      <c r="B168" s="47" t="s">
        <v>31</v>
      </c>
      <c r="C168" s="44" t="s">
        <v>41</v>
      </c>
      <c r="D168" s="45" t="s">
        <v>128</v>
      </c>
      <c r="E168" s="58">
        <v>0</v>
      </c>
      <c r="F168" s="46">
        <f>60*E168</f>
        <v>0</v>
      </c>
      <c r="G168" s="30"/>
      <c r="H168" s="31"/>
    </row>
    <row r="169" spans="2:8" ht="30">
      <c r="B169" s="47" t="s">
        <v>153</v>
      </c>
      <c r="C169" s="44" t="s">
        <v>154</v>
      </c>
      <c r="D169" s="45">
        <v>16</v>
      </c>
      <c r="E169" s="58">
        <v>0</v>
      </c>
      <c r="F169" s="46">
        <f t="shared" si="8"/>
        <v>0</v>
      </c>
      <c r="G169" s="30"/>
      <c r="H169" s="31"/>
    </row>
    <row r="170" spans="2:8" ht="30">
      <c r="B170" s="47" t="s">
        <v>149</v>
      </c>
      <c r="C170" s="44" t="s">
        <v>150</v>
      </c>
      <c r="D170" s="45">
        <v>32</v>
      </c>
      <c r="E170" s="58">
        <v>0</v>
      </c>
      <c r="F170" s="46">
        <f t="shared" si="8"/>
        <v>0</v>
      </c>
      <c r="G170" s="30"/>
      <c r="H170" s="31"/>
    </row>
    <row r="171" spans="2:8" ht="30">
      <c r="B171" s="47" t="s">
        <v>33</v>
      </c>
      <c r="C171" s="44" t="s">
        <v>43</v>
      </c>
      <c r="D171" s="45">
        <v>16</v>
      </c>
      <c r="E171" s="58">
        <v>0</v>
      </c>
      <c r="F171" s="46">
        <f t="shared" si="8"/>
        <v>0</v>
      </c>
      <c r="G171" s="30"/>
      <c r="H171" s="31"/>
    </row>
    <row r="172" spans="2:8" ht="30">
      <c r="B172" s="47" t="s">
        <v>34</v>
      </c>
      <c r="C172" s="44" t="s">
        <v>44</v>
      </c>
      <c r="D172" s="45">
        <v>32</v>
      </c>
      <c r="E172" s="58">
        <v>0</v>
      </c>
      <c r="F172" s="46">
        <f t="shared" si="8"/>
        <v>0</v>
      </c>
      <c r="G172" s="30"/>
      <c r="H172" s="31"/>
    </row>
    <row r="173" spans="2:8" ht="30">
      <c r="B173" s="47" t="s">
        <v>35</v>
      </c>
      <c r="C173" s="44" t="s">
        <v>45</v>
      </c>
      <c r="D173" s="45">
        <v>32</v>
      </c>
      <c r="E173" s="58">
        <v>0</v>
      </c>
      <c r="F173" s="46">
        <f t="shared" si="8"/>
        <v>0</v>
      </c>
      <c r="G173" s="30"/>
      <c r="H173" s="31"/>
    </row>
    <row r="174" spans="2:8" ht="30">
      <c r="B174" s="47" t="s">
        <v>36</v>
      </c>
      <c r="C174" s="44" t="s">
        <v>46</v>
      </c>
      <c r="D174" s="45">
        <v>16</v>
      </c>
      <c r="E174" s="58">
        <v>0</v>
      </c>
      <c r="F174" s="46">
        <f t="shared" si="8"/>
        <v>0</v>
      </c>
      <c r="G174" s="30"/>
      <c r="H174" s="31"/>
    </row>
    <row r="175" spans="2:8" ht="15.75">
      <c r="B175" s="47" t="s">
        <v>139</v>
      </c>
      <c r="C175" s="44" t="s">
        <v>140</v>
      </c>
      <c r="D175" s="45">
        <v>16</v>
      </c>
      <c r="E175" s="58">
        <v>0</v>
      </c>
      <c r="F175" s="46">
        <f t="shared" si="8"/>
        <v>0</v>
      </c>
      <c r="G175" s="30"/>
      <c r="H175" s="31"/>
    </row>
    <row r="176" spans="2:8" ht="15.75">
      <c r="B176" s="47" t="s">
        <v>141</v>
      </c>
      <c r="C176" s="44" t="s">
        <v>142</v>
      </c>
      <c r="D176" s="45">
        <v>16</v>
      </c>
      <c r="E176" s="58">
        <v>0</v>
      </c>
      <c r="F176" s="46">
        <f t="shared" si="8"/>
        <v>0</v>
      </c>
      <c r="G176" s="30"/>
      <c r="H176" s="31"/>
    </row>
    <row r="177" spans="2:8" ht="30">
      <c r="B177" s="47" t="s">
        <v>38</v>
      </c>
      <c r="C177" s="44" t="s">
        <v>48</v>
      </c>
      <c r="D177" s="45">
        <v>128</v>
      </c>
      <c r="E177" s="58">
        <v>0</v>
      </c>
      <c r="F177" s="46">
        <f t="shared" si="8"/>
        <v>0</v>
      </c>
      <c r="G177" s="30"/>
      <c r="H177" s="31"/>
    </row>
    <row r="178" spans="2:8" ht="30">
      <c r="B178" s="47" t="s">
        <v>37</v>
      </c>
      <c r="C178" s="44" t="s">
        <v>47</v>
      </c>
      <c r="D178" s="45">
        <v>16</v>
      </c>
      <c r="E178" s="58">
        <v>0</v>
      </c>
      <c r="F178" s="46">
        <f t="shared" si="8"/>
        <v>0</v>
      </c>
      <c r="G178" s="30"/>
      <c r="H178" s="31"/>
    </row>
    <row r="179" spans="2:8" ht="30">
      <c r="B179" s="47" t="s">
        <v>39</v>
      </c>
      <c r="C179" s="44" t="s">
        <v>49</v>
      </c>
      <c r="D179" s="45">
        <v>16</v>
      </c>
      <c r="E179" s="58">
        <v>0</v>
      </c>
      <c r="F179" s="46">
        <f t="shared" si="8"/>
        <v>0</v>
      </c>
      <c r="G179" s="30"/>
      <c r="H179" s="31"/>
    </row>
    <row r="180" spans="2:8" ht="30">
      <c r="B180" s="47" t="s">
        <v>155</v>
      </c>
      <c r="C180" s="44" t="s">
        <v>156</v>
      </c>
      <c r="D180" s="45">
        <v>16</v>
      </c>
      <c r="E180" s="58">
        <v>0</v>
      </c>
      <c r="F180" s="46">
        <f t="shared" si="8"/>
        <v>0</v>
      </c>
      <c r="G180" s="30"/>
      <c r="H180" s="31"/>
    </row>
    <row r="181" spans="2:8" ht="30">
      <c r="B181" s="43" t="s">
        <v>30</v>
      </c>
      <c r="C181" s="44" t="s">
        <v>40</v>
      </c>
      <c r="D181" s="45">
        <v>4</v>
      </c>
      <c r="E181" s="58">
        <v>0</v>
      </c>
      <c r="F181" s="46">
        <f t="shared" si="8"/>
        <v>0</v>
      </c>
      <c r="G181" s="30"/>
      <c r="H181" s="31"/>
    </row>
    <row r="182" spans="2:8" ht="30">
      <c r="B182" s="47" t="s">
        <v>31</v>
      </c>
      <c r="C182" s="44" t="s">
        <v>41</v>
      </c>
      <c r="D182" s="45" t="s">
        <v>128</v>
      </c>
      <c r="E182" s="58">
        <v>0</v>
      </c>
      <c r="F182" s="46">
        <f>60*E182</f>
        <v>0</v>
      </c>
      <c r="G182" s="30"/>
      <c r="H182" s="31"/>
    </row>
    <row r="183" spans="2:8" ht="30">
      <c r="B183" s="47" t="s">
        <v>153</v>
      </c>
      <c r="C183" s="44" t="s">
        <v>154</v>
      </c>
      <c r="D183" s="45">
        <v>4</v>
      </c>
      <c r="E183" s="58">
        <v>0</v>
      </c>
      <c r="F183" s="46">
        <f t="shared" si="8"/>
        <v>0</v>
      </c>
      <c r="G183" s="30"/>
      <c r="H183" s="31"/>
    </row>
    <row r="184" spans="2:8" ht="30">
      <c r="B184" s="47" t="s">
        <v>149</v>
      </c>
      <c r="C184" s="44" t="s">
        <v>150</v>
      </c>
      <c r="D184" s="45">
        <v>8</v>
      </c>
      <c r="E184" s="58">
        <v>0</v>
      </c>
      <c r="F184" s="46">
        <f t="shared" si="8"/>
        <v>0</v>
      </c>
      <c r="G184" s="30"/>
      <c r="H184" s="31"/>
    </row>
    <row r="185" spans="2:8" ht="30">
      <c r="B185" s="47" t="s">
        <v>33</v>
      </c>
      <c r="C185" s="44" t="s">
        <v>43</v>
      </c>
      <c r="D185" s="45">
        <v>4</v>
      </c>
      <c r="E185" s="58">
        <v>0</v>
      </c>
      <c r="F185" s="46">
        <f t="shared" si="8"/>
        <v>0</v>
      </c>
      <c r="G185" s="30"/>
      <c r="H185" s="31"/>
    </row>
    <row r="186" spans="2:8" ht="30">
      <c r="B186" s="47" t="s">
        <v>34</v>
      </c>
      <c r="C186" s="44" t="s">
        <v>44</v>
      </c>
      <c r="D186" s="45">
        <v>8</v>
      </c>
      <c r="E186" s="58">
        <v>0</v>
      </c>
      <c r="F186" s="46">
        <f t="shared" si="8"/>
        <v>0</v>
      </c>
      <c r="G186" s="30"/>
      <c r="H186" s="31"/>
    </row>
    <row r="187" spans="2:8" ht="30">
      <c r="B187" s="47" t="s">
        <v>35</v>
      </c>
      <c r="C187" s="44" t="s">
        <v>45</v>
      </c>
      <c r="D187" s="45">
        <v>8</v>
      </c>
      <c r="E187" s="58">
        <v>0</v>
      </c>
      <c r="F187" s="46">
        <f t="shared" si="8"/>
        <v>0</v>
      </c>
      <c r="G187" s="30"/>
      <c r="H187" s="31"/>
    </row>
    <row r="188" spans="2:8" ht="30">
      <c r="B188" s="47" t="s">
        <v>36</v>
      </c>
      <c r="C188" s="44" t="s">
        <v>46</v>
      </c>
      <c r="D188" s="45">
        <v>4</v>
      </c>
      <c r="E188" s="58">
        <v>0</v>
      </c>
      <c r="F188" s="46">
        <f t="shared" si="8"/>
        <v>0</v>
      </c>
      <c r="G188" s="30"/>
      <c r="H188" s="31"/>
    </row>
    <row r="189" spans="2:8" ht="15.75">
      <c r="B189" s="47" t="s">
        <v>139</v>
      </c>
      <c r="C189" s="44" t="s">
        <v>140</v>
      </c>
      <c r="D189" s="45">
        <v>4</v>
      </c>
      <c r="E189" s="58">
        <v>0</v>
      </c>
      <c r="F189" s="46">
        <f t="shared" si="8"/>
        <v>0</v>
      </c>
      <c r="G189" s="30"/>
      <c r="H189" s="31"/>
    </row>
    <row r="190" spans="2:8" ht="15.75">
      <c r="B190" s="47" t="s">
        <v>141</v>
      </c>
      <c r="C190" s="44" t="s">
        <v>142</v>
      </c>
      <c r="D190" s="45">
        <v>4</v>
      </c>
      <c r="E190" s="58">
        <v>0</v>
      </c>
      <c r="F190" s="46">
        <f t="shared" si="8"/>
        <v>0</v>
      </c>
      <c r="G190" s="30"/>
      <c r="H190" s="31"/>
    </row>
    <row r="191" spans="2:8" ht="30">
      <c r="B191" s="47" t="s">
        <v>38</v>
      </c>
      <c r="C191" s="44" t="s">
        <v>48</v>
      </c>
      <c r="D191" s="45">
        <v>24</v>
      </c>
      <c r="E191" s="58">
        <v>0</v>
      </c>
      <c r="F191" s="46">
        <f t="shared" si="8"/>
        <v>0</v>
      </c>
      <c r="G191" s="30"/>
      <c r="H191" s="31"/>
    </row>
    <row r="192" spans="2:8" ht="30">
      <c r="B192" s="47" t="s">
        <v>37</v>
      </c>
      <c r="C192" s="44" t="s">
        <v>47</v>
      </c>
      <c r="D192" s="45">
        <v>4</v>
      </c>
      <c r="E192" s="58">
        <v>0</v>
      </c>
      <c r="F192" s="46">
        <f t="shared" si="8"/>
        <v>0</v>
      </c>
      <c r="G192" s="30"/>
      <c r="H192" s="31"/>
    </row>
    <row r="193" spans="2:8" ht="30">
      <c r="B193" s="47" t="s">
        <v>155</v>
      </c>
      <c r="C193" s="44" t="s">
        <v>156</v>
      </c>
      <c r="D193" s="45">
        <v>4</v>
      </c>
      <c r="E193" s="58">
        <v>0</v>
      </c>
      <c r="F193" s="46">
        <f t="shared" si="8"/>
        <v>0</v>
      </c>
      <c r="G193" s="30"/>
      <c r="H193" s="31"/>
    </row>
    <row r="194" spans="2:8" ht="15.75">
      <c r="B194" s="47" t="s">
        <v>151</v>
      </c>
      <c r="C194" s="44" t="s">
        <v>152</v>
      </c>
      <c r="D194" s="45">
        <v>8</v>
      </c>
      <c r="E194" s="58">
        <v>0</v>
      </c>
      <c r="F194" s="46">
        <f t="shared" si="8"/>
        <v>0</v>
      </c>
      <c r="G194" s="30"/>
      <c r="H194" s="31"/>
    </row>
    <row r="195" spans="2:8" ht="30">
      <c r="B195" s="47" t="s">
        <v>157</v>
      </c>
      <c r="C195" s="44" t="s">
        <v>158</v>
      </c>
      <c r="D195" s="45">
        <v>4</v>
      </c>
      <c r="E195" s="58">
        <v>0</v>
      </c>
      <c r="F195" s="46">
        <f t="shared" si="8"/>
        <v>0</v>
      </c>
      <c r="G195" s="30"/>
      <c r="H195" s="31"/>
    </row>
    <row r="196" spans="2:8" ht="30">
      <c r="B196" s="43" t="s">
        <v>30</v>
      </c>
      <c r="C196" s="44" t="s">
        <v>40</v>
      </c>
      <c r="D196" s="45">
        <v>5</v>
      </c>
      <c r="E196" s="58">
        <v>0</v>
      </c>
      <c r="F196" s="46">
        <f t="shared" si="8"/>
        <v>0</v>
      </c>
      <c r="G196" s="30"/>
      <c r="H196" s="31"/>
    </row>
    <row r="197" spans="2:8" ht="30">
      <c r="B197" s="47" t="s">
        <v>31</v>
      </c>
      <c r="C197" s="44" t="s">
        <v>41</v>
      </c>
      <c r="D197" s="45" t="s">
        <v>128</v>
      </c>
      <c r="E197" s="58">
        <v>0</v>
      </c>
      <c r="F197" s="46">
        <f>60*E197</f>
        <v>0</v>
      </c>
      <c r="G197" s="30"/>
      <c r="H197" s="31"/>
    </row>
    <row r="198" spans="2:8" ht="30">
      <c r="B198" s="47" t="s">
        <v>153</v>
      </c>
      <c r="C198" s="44" t="s">
        <v>154</v>
      </c>
      <c r="D198" s="45">
        <v>5</v>
      </c>
      <c r="E198" s="58">
        <v>0</v>
      </c>
      <c r="F198" s="46">
        <f t="shared" si="8"/>
        <v>0</v>
      </c>
      <c r="G198" s="30"/>
      <c r="H198" s="31"/>
    </row>
    <row r="199" spans="2:8" ht="30">
      <c r="B199" s="47" t="s">
        <v>149</v>
      </c>
      <c r="C199" s="44" t="s">
        <v>150</v>
      </c>
      <c r="D199" s="45">
        <v>10</v>
      </c>
      <c r="E199" s="58">
        <v>0</v>
      </c>
      <c r="F199" s="46">
        <f t="shared" si="8"/>
        <v>0</v>
      </c>
      <c r="G199" s="30"/>
      <c r="H199" s="31"/>
    </row>
    <row r="200" spans="2:8" ht="30">
      <c r="B200" s="47" t="s">
        <v>33</v>
      </c>
      <c r="C200" s="44" t="s">
        <v>43</v>
      </c>
      <c r="D200" s="45">
        <v>5</v>
      </c>
      <c r="E200" s="58">
        <v>0</v>
      </c>
      <c r="F200" s="46">
        <f t="shared" si="8"/>
        <v>0</v>
      </c>
      <c r="G200" s="30"/>
      <c r="H200" s="31"/>
    </row>
    <row r="201" spans="2:8" ht="30">
      <c r="B201" s="47" t="s">
        <v>34</v>
      </c>
      <c r="C201" s="44" t="s">
        <v>44</v>
      </c>
      <c r="D201" s="45">
        <v>10</v>
      </c>
      <c r="E201" s="58">
        <v>0</v>
      </c>
      <c r="F201" s="46">
        <f t="shared" si="8"/>
        <v>0</v>
      </c>
      <c r="G201" s="30"/>
      <c r="H201" s="31"/>
    </row>
    <row r="202" spans="2:8" ht="30">
      <c r="B202" s="47" t="s">
        <v>35</v>
      </c>
      <c r="C202" s="44" t="s">
        <v>45</v>
      </c>
      <c r="D202" s="45">
        <v>10</v>
      </c>
      <c r="E202" s="58">
        <v>0</v>
      </c>
      <c r="F202" s="46">
        <f t="shared" si="8"/>
        <v>0</v>
      </c>
      <c r="G202" s="30"/>
      <c r="H202" s="31"/>
    </row>
    <row r="203" spans="2:8" ht="30">
      <c r="B203" s="47" t="s">
        <v>36</v>
      </c>
      <c r="C203" s="44" t="s">
        <v>46</v>
      </c>
      <c r="D203" s="45">
        <v>5</v>
      </c>
      <c r="E203" s="58">
        <v>0</v>
      </c>
      <c r="F203" s="46">
        <f t="shared" si="8"/>
        <v>0</v>
      </c>
      <c r="G203" s="30"/>
      <c r="H203" s="31"/>
    </row>
    <row r="204" spans="2:8" ht="15.75">
      <c r="B204" s="47" t="s">
        <v>139</v>
      </c>
      <c r="C204" s="44" t="s">
        <v>140</v>
      </c>
      <c r="D204" s="45">
        <v>5</v>
      </c>
      <c r="E204" s="58">
        <v>0</v>
      </c>
      <c r="F204" s="46">
        <f t="shared" si="8"/>
        <v>0</v>
      </c>
      <c r="G204" s="30"/>
      <c r="H204" s="31"/>
    </row>
    <row r="205" spans="2:8" ht="15.75">
      <c r="B205" s="47" t="s">
        <v>141</v>
      </c>
      <c r="C205" s="44" t="s">
        <v>142</v>
      </c>
      <c r="D205" s="45">
        <v>5</v>
      </c>
      <c r="E205" s="58">
        <v>0</v>
      </c>
      <c r="F205" s="46">
        <f t="shared" si="8"/>
        <v>0</v>
      </c>
      <c r="G205" s="30"/>
      <c r="H205" s="31"/>
    </row>
    <row r="206" spans="2:8" ht="30">
      <c r="B206" s="47" t="s">
        <v>38</v>
      </c>
      <c r="C206" s="44" t="s">
        <v>48</v>
      </c>
      <c r="D206" s="45">
        <v>35</v>
      </c>
      <c r="E206" s="58">
        <v>0</v>
      </c>
      <c r="F206" s="46">
        <f t="shared" si="8"/>
        <v>0</v>
      </c>
      <c r="G206" s="30"/>
      <c r="H206" s="31"/>
    </row>
    <row r="207" spans="2:8" ht="30">
      <c r="B207" s="47" t="s">
        <v>37</v>
      </c>
      <c r="C207" s="44" t="s">
        <v>47</v>
      </c>
      <c r="D207" s="45">
        <v>5</v>
      </c>
      <c r="E207" s="58">
        <v>0</v>
      </c>
      <c r="F207" s="46">
        <f t="shared" si="8"/>
        <v>0</v>
      </c>
      <c r="G207" s="30"/>
      <c r="H207" s="31"/>
    </row>
    <row r="208" spans="2:8" ht="30">
      <c r="B208" s="47" t="s">
        <v>155</v>
      </c>
      <c r="C208" s="44" t="s">
        <v>156</v>
      </c>
      <c r="D208" s="45">
        <v>5</v>
      </c>
      <c r="E208" s="58">
        <v>0</v>
      </c>
      <c r="F208" s="46">
        <f t="shared" si="8"/>
        <v>0</v>
      </c>
      <c r="G208" s="30"/>
      <c r="H208" s="31"/>
    </row>
    <row r="209" spans="2:8" ht="15.75">
      <c r="B209" s="47" t="s">
        <v>151</v>
      </c>
      <c r="C209" s="44" t="s">
        <v>152</v>
      </c>
      <c r="D209" s="45">
        <v>5</v>
      </c>
      <c r="E209" s="58">
        <v>0</v>
      </c>
      <c r="F209" s="46">
        <f t="shared" si="8"/>
        <v>0</v>
      </c>
      <c r="G209" s="30"/>
      <c r="H209" s="31"/>
    </row>
    <row r="210" spans="2:8" ht="30">
      <c r="B210" s="47" t="s">
        <v>157</v>
      </c>
      <c r="C210" s="44" t="s">
        <v>158</v>
      </c>
      <c r="D210" s="45">
        <v>5</v>
      </c>
      <c r="E210" s="58">
        <v>0</v>
      </c>
      <c r="F210" s="46">
        <f t="shared" si="8"/>
        <v>0</v>
      </c>
      <c r="G210" s="30"/>
      <c r="H210" s="31"/>
    </row>
    <row r="211" spans="2:8" ht="30">
      <c r="B211" s="43" t="s">
        <v>30</v>
      </c>
      <c r="C211" s="44" t="s">
        <v>40</v>
      </c>
      <c r="D211" s="45">
        <v>4</v>
      </c>
      <c r="E211" s="58">
        <v>0</v>
      </c>
      <c r="F211" s="46">
        <f t="shared" si="8"/>
        <v>0</v>
      </c>
      <c r="G211" s="30"/>
      <c r="H211" s="31"/>
    </row>
    <row r="212" spans="2:8" ht="30">
      <c r="B212" s="47" t="s">
        <v>31</v>
      </c>
      <c r="C212" s="44" t="s">
        <v>41</v>
      </c>
      <c r="D212" s="45" t="s">
        <v>128</v>
      </c>
      <c r="E212" s="58">
        <v>0</v>
      </c>
      <c r="F212" s="46">
        <f>60*E212</f>
        <v>0</v>
      </c>
      <c r="G212" s="30"/>
      <c r="H212" s="31"/>
    </row>
    <row r="213" spans="2:8" ht="30">
      <c r="B213" s="47" t="s">
        <v>153</v>
      </c>
      <c r="C213" s="44" t="s">
        <v>154</v>
      </c>
      <c r="D213" s="45">
        <v>4</v>
      </c>
      <c r="E213" s="58">
        <v>0</v>
      </c>
      <c r="F213" s="46">
        <f t="shared" ref="F213:F227" si="9">D213*E213</f>
        <v>0</v>
      </c>
      <c r="G213" s="30"/>
      <c r="H213" s="31"/>
    </row>
    <row r="214" spans="2:8" ht="30">
      <c r="B214" s="47" t="s">
        <v>149</v>
      </c>
      <c r="C214" s="44" t="s">
        <v>150</v>
      </c>
      <c r="D214" s="45">
        <v>8</v>
      </c>
      <c r="E214" s="58">
        <v>0</v>
      </c>
      <c r="F214" s="46">
        <f t="shared" si="9"/>
        <v>0</v>
      </c>
      <c r="G214" s="30"/>
      <c r="H214" s="31"/>
    </row>
    <row r="215" spans="2:8" ht="30">
      <c r="B215" s="47" t="s">
        <v>33</v>
      </c>
      <c r="C215" s="44" t="s">
        <v>43</v>
      </c>
      <c r="D215" s="45">
        <v>4</v>
      </c>
      <c r="E215" s="58">
        <v>0</v>
      </c>
      <c r="F215" s="46">
        <f t="shared" si="9"/>
        <v>0</v>
      </c>
      <c r="G215" s="30"/>
      <c r="H215" s="31"/>
    </row>
    <row r="216" spans="2:8" ht="30">
      <c r="B216" s="47" t="s">
        <v>34</v>
      </c>
      <c r="C216" s="44" t="s">
        <v>44</v>
      </c>
      <c r="D216" s="45">
        <v>8</v>
      </c>
      <c r="E216" s="58">
        <v>0</v>
      </c>
      <c r="F216" s="46">
        <f t="shared" si="9"/>
        <v>0</v>
      </c>
      <c r="G216" s="30"/>
      <c r="H216" s="31"/>
    </row>
    <row r="217" spans="2:8" ht="30">
      <c r="B217" s="47" t="s">
        <v>35</v>
      </c>
      <c r="C217" s="44" t="s">
        <v>45</v>
      </c>
      <c r="D217" s="45">
        <v>8</v>
      </c>
      <c r="E217" s="58">
        <v>0</v>
      </c>
      <c r="F217" s="46">
        <f t="shared" si="9"/>
        <v>0</v>
      </c>
      <c r="G217" s="30"/>
      <c r="H217" s="31"/>
    </row>
    <row r="218" spans="2:8" ht="30">
      <c r="B218" s="47" t="s">
        <v>36</v>
      </c>
      <c r="C218" s="44" t="s">
        <v>46</v>
      </c>
      <c r="D218" s="45">
        <v>4</v>
      </c>
      <c r="E218" s="58">
        <v>0</v>
      </c>
      <c r="F218" s="46">
        <f t="shared" si="9"/>
        <v>0</v>
      </c>
      <c r="G218" s="30"/>
      <c r="H218" s="31"/>
    </row>
    <row r="219" spans="2:8" ht="15.75">
      <c r="B219" s="47" t="s">
        <v>139</v>
      </c>
      <c r="C219" s="44" t="s">
        <v>140</v>
      </c>
      <c r="D219" s="45">
        <v>4</v>
      </c>
      <c r="E219" s="58">
        <v>0</v>
      </c>
      <c r="F219" s="46">
        <f t="shared" si="9"/>
        <v>0</v>
      </c>
      <c r="G219" s="30"/>
      <c r="H219" s="31"/>
    </row>
    <row r="220" spans="2:8" ht="15.75">
      <c r="B220" s="47" t="s">
        <v>141</v>
      </c>
      <c r="C220" s="44" t="s">
        <v>142</v>
      </c>
      <c r="D220" s="45">
        <v>4</v>
      </c>
      <c r="E220" s="58">
        <v>0</v>
      </c>
      <c r="F220" s="46">
        <f t="shared" si="9"/>
        <v>0</v>
      </c>
      <c r="G220" s="30"/>
      <c r="H220" s="31"/>
    </row>
    <row r="221" spans="2:8" ht="30">
      <c r="B221" s="47" t="s">
        <v>38</v>
      </c>
      <c r="C221" s="44" t="s">
        <v>48</v>
      </c>
      <c r="D221" s="45">
        <v>28</v>
      </c>
      <c r="E221" s="58">
        <v>0</v>
      </c>
      <c r="F221" s="46">
        <f t="shared" si="9"/>
        <v>0</v>
      </c>
      <c r="G221" s="30"/>
      <c r="H221" s="31"/>
    </row>
    <row r="222" spans="2:8" ht="30">
      <c r="B222" s="47" t="s">
        <v>37</v>
      </c>
      <c r="C222" s="44" t="s">
        <v>47</v>
      </c>
      <c r="D222" s="45">
        <v>4</v>
      </c>
      <c r="E222" s="58">
        <v>0</v>
      </c>
      <c r="F222" s="46">
        <f t="shared" si="9"/>
        <v>0</v>
      </c>
      <c r="G222" s="30"/>
      <c r="H222" s="31"/>
    </row>
    <row r="223" spans="2:8" ht="30">
      <c r="B223" s="47" t="s">
        <v>155</v>
      </c>
      <c r="C223" s="44" t="s">
        <v>156</v>
      </c>
      <c r="D223" s="45">
        <v>4</v>
      </c>
      <c r="E223" s="58">
        <v>0</v>
      </c>
      <c r="F223" s="46">
        <f t="shared" si="9"/>
        <v>0</v>
      </c>
      <c r="G223" s="30"/>
      <c r="H223" s="31"/>
    </row>
    <row r="224" spans="2:8" ht="15.75">
      <c r="B224" s="47" t="s">
        <v>151</v>
      </c>
      <c r="C224" s="44" t="s">
        <v>152</v>
      </c>
      <c r="D224" s="45">
        <v>4</v>
      </c>
      <c r="E224" s="58">
        <v>0</v>
      </c>
      <c r="F224" s="46">
        <f t="shared" si="9"/>
        <v>0</v>
      </c>
      <c r="G224" s="30"/>
      <c r="H224" s="31"/>
    </row>
    <row r="225" spans="2:9" ht="30">
      <c r="B225" s="47" t="s">
        <v>157</v>
      </c>
      <c r="C225" s="44" t="s">
        <v>158</v>
      </c>
      <c r="D225" s="45">
        <v>4</v>
      </c>
      <c r="E225" s="58">
        <v>0</v>
      </c>
      <c r="F225" s="46">
        <f t="shared" si="9"/>
        <v>0</v>
      </c>
      <c r="G225" s="30"/>
      <c r="H225" s="31"/>
    </row>
    <row r="226" spans="2:9" ht="15.75">
      <c r="B226" s="47" t="s">
        <v>159</v>
      </c>
      <c r="C226" s="44" t="s">
        <v>160</v>
      </c>
      <c r="D226" s="45">
        <v>4</v>
      </c>
      <c r="E226" s="58">
        <v>0</v>
      </c>
      <c r="F226" s="46">
        <f t="shared" si="9"/>
        <v>0</v>
      </c>
      <c r="G226" s="30"/>
      <c r="H226" s="31"/>
    </row>
    <row r="227" spans="2:9" ht="15.75">
      <c r="B227" s="47" t="s">
        <v>161</v>
      </c>
      <c r="C227" s="44" t="s">
        <v>162</v>
      </c>
      <c r="D227" s="45">
        <v>4</v>
      </c>
      <c r="E227" s="58">
        <v>0</v>
      </c>
      <c r="F227" s="46">
        <f t="shared" si="9"/>
        <v>0</v>
      </c>
      <c r="G227" s="30"/>
      <c r="H227" s="31"/>
    </row>
    <row r="228" spans="2:9" ht="15.75">
      <c r="B228" s="70" t="s">
        <v>6</v>
      </c>
      <c r="C228" s="71"/>
      <c r="D228" s="71"/>
      <c r="E228" s="71"/>
      <c r="F228" s="39">
        <f>SUM(F148:F227)</f>
        <v>0</v>
      </c>
      <c r="G228" s="18"/>
      <c r="H228" s="19"/>
    </row>
    <row r="229" spans="2:9" ht="15.75">
      <c r="B229" s="20"/>
      <c r="C229" s="20"/>
      <c r="D229" s="20"/>
      <c r="E229" s="21"/>
      <c r="F229" s="21"/>
      <c r="G229" s="21"/>
      <c r="H229" s="18"/>
      <c r="I229" s="19"/>
    </row>
    <row r="230" spans="2:9" ht="15.75">
      <c r="B230" s="34" t="s">
        <v>163</v>
      </c>
      <c r="G230" s="33"/>
      <c r="H230" s="30"/>
      <c r="I230" s="31"/>
    </row>
    <row r="231" spans="2:9" ht="15.75">
      <c r="B231" s="23"/>
      <c r="C231" s="23"/>
      <c r="D231" s="23"/>
      <c r="E231" s="24"/>
      <c r="F231" s="24"/>
      <c r="G231" s="33"/>
      <c r="H231" s="30"/>
      <c r="I231" s="31"/>
    </row>
    <row r="232" spans="2:9" ht="30">
      <c r="B232" s="25" t="s">
        <v>5</v>
      </c>
      <c r="C232" s="25" t="s">
        <v>7</v>
      </c>
      <c r="D232" s="25" t="s">
        <v>8</v>
      </c>
      <c r="E232" s="26" t="s">
        <v>10</v>
      </c>
      <c r="F232" s="26" t="s">
        <v>9</v>
      </c>
      <c r="G232" s="33"/>
      <c r="H232" s="30"/>
      <c r="I232" s="31"/>
    </row>
    <row r="233" spans="2:9" ht="120">
      <c r="B233" s="40"/>
      <c r="C233" s="41" t="s">
        <v>164</v>
      </c>
      <c r="D233" s="42">
        <v>3</v>
      </c>
      <c r="E233" s="57">
        <v>0</v>
      </c>
      <c r="F233" s="27">
        <f t="shared" ref="F233" si="10">D233*E233</f>
        <v>0</v>
      </c>
      <c r="G233" s="33"/>
      <c r="H233" s="30"/>
      <c r="I233" s="31"/>
    </row>
    <row r="234" spans="2:9" ht="165">
      <c r="B234" s="40"/>
      <c r="C234" s="41" t="s">
        <v>165</v>
      </c>
      <c r="D234" s="42">
        <v>2</v>
      </c>
      <c r="E234" s="57">
        <v>0</v>
      </c>
      <c r="F234" s="27">
        <f t="shared" ref="F234:F237" si="11">D234*E234</f>
        <v>0</v>
      </c>
      <c r="G234" s="33"/>
      <c r="H234" s="30"/>
      <c r="I234" s="31"/>
    </row>
    <row r="235" spans="2:9" ht="45">
      <c r="B235" s="40"/>
      <c r="C235" s="41" t="s">
        <v>166</v>
      </c>
      <c r="D235" s="42">
        <v>4</v>
      </c>
      <c r="E235" s="57">
        <v>0</v>
      </c>
      <c r="F235" s="27">
        <f t="shared" si="11"/>
        <v>0</v>
      </c>
      <c r="G235" s="33"/>
      <c r="H235" s="30"/>
      <c r="I235" s="31"/>
    </row>
    <row r="236" spans="2:9" ht="45">
      <c r="B236" s="40"/>
      <c r="C236" s="41" t="s">
        <v>167</v>
      </c>
      <c r="D236" s="42">
        <v>1</v>
      </c>
      <c r="E236" s="57">
        <v>0</v>
      </c>
      <c r="F236" s="27">
        <f t="shared" si="11"/>
        <v>0</v>
      </c>
      <c r="G236" s="33"/>
      <c r="H236" s="30"/>
      <c r="I236" s="31"/>
    </row>
    <row r="237" spans="2:9" ht="15.75">
      <c r="B237" s="40"/>
      <c r="C237" s="40" t="s">
        <v>168</v>
      </c>
      <c r="D237" s="42">
        <v>32</v>
      </c>
      <c r="E237" s="57">
        <v>0</v>
      </c>
      <c r="F237" s="27">
        <f t="shared" si="11"/>
        <v>0</v>
      </c>
      <c r="G237" s="33"/>
      <c r="H237" s="30"/>
      <c r="I237" s="31"/>
    </row>
    <row r="238" spans="2:9" ht="15.75">
      <c r="B238" s="70" t="s">
        <v>6</v>
      </c>
      <c r="C238" s="71"/>
      <c r="D238" s="71"/>
      <c r="E238" s="71"/>
      <c r="F238" s="39">
        <f>SUM(F233:F237)</f>
        <v>0</v>
      </c>
      <c r="G238" s="33"/>
      <c r="H238" s="30"/>
      <c r="I238" s="31"/>
    </row>
    <row r="239" spans="2:9" ht="15.75">
      <c r="B239" s="32"/>
      <c r="C239" s="32"/>
      <c r="D239" s="32"/>
      <c r="E239" s="33"/>
      <c r="F239" s="33"/>
      <c r="G239" s="33"/>
      <c r="H239" s="30"/>
      <c r="I239" s="31"/>
    </row>
    <row r="240" spans="2:9" ht="15.75">
      <c r="B240" s="32"/>
      <c r="C240" s="32"/>
      <c r="D240" s="32"/>
      <c r="E240" s="33"/>
      <c r="F240" s="33"/>
      <c r="G240" s="33"/>
      <c r="H240" s="30"/>
      <c r="I240" s="31"/>
    </row>
    <row r="241" spans="1:9" ht="15.75">
      <c r="B241" s="72" t="s">
        <v>54</v>
      </c>
      <c r="C241" s="73"/>
      <c r="D241" s="73"/>
      <c r="E241" s="73"/>
      <c r="F241" s="73"/>
      <c r="G241" s="73"/>
      <c r="H241" s="18"/>
      <c r="I241" s="19"/>
    </row>
    <row r="242" spans="1:9" ht="15.75">
      <c r="B242" s="20"/>
      <c r="C242" s="20"/>
      <c r="D242" s="20"/>
      <c r="E242" s="21"/>
      <c r="F242" s="21"/>
      <c r="G242" s="21"/>
      <c r="H242" s="18"/>
      <c r="I242" s="19"/>
    </row>
    <row r="243" spans="1:9" ht="15">
      <c r="A243" s="5"/>
      <c r="B243" s="68"/>
      <c r="C243" s="68"/>
      <c r="D243" s="69"/>
      <c r="E243" s="4"/>
      <c r="F243" s="4"/>
      <c r="G243" s="4"/>
    </row>
    <row r="245" spans="1:9" ht="15.75">
      <c r="B245" s="65" t="s">
        <v>1</v>
      </c>
      <c r="C245" s="65"/>
      <c r="D245" s="65"/>
      <c r="E245" s="60"/>
      <c r="F245" s="60"/>
      <c r="G245" s="60"/>
    </row>
    <row r="246" spans="1:9" ht="15.75">
      <c r="B246" s="65" t="s">
        <v>2</v>
      </c>
      <c r="C246" s="65"/>
      <c r="D246" s="65"/>
      <c r="E246" s="60"/>
      <c r="F246" s="14"/>
    </row>
    <row r="247" spans="1:9" ht="15.75">
      <c r="B247" s="6" t="s">
        <v>169</v>
      </c>
      <c r="C247" s="6"/>
      <c r="D247" s="6"/>
      <c r="E247"/>
      <c r="F247" s="17"/>
    </row>
    <row r="248" spans="1:9" ht="15">
      <c r="B248" s="7"/>
      <c r="C248" s="7"/>
      <c r="D248" s="7"/>
      <c r="E248"/>
      <c r="F248" s="17"/>
    </row>
    <row r="249" spans="1:9" ht="15">
      <c r="B249" s="7"/>
      <c r="C249" s="7"/>
      <c r="D249" s="7"/>
      <c r="E249"/>
      <c r="F249" s="17"/>
    </row>
    <row r="250" spans="1:9" ht="15">
      <c r="B250" s="61" t="s">
        <v>3</v>
      </c>
      <c r="C250" s="61"/>
      <c r="D250" s="61"/>
      <c r="E250" s="62"/>
      <c r="F250" s="15"/>
    </row>
    <row r="251" spans="1:9" ht="15">
      <c r="B251" s="62"/>
      <c r="C251" s="62"/>
      <c r="D251" s="62"/>
      <c r="E251" s="62"/>
      <c r="F251" s="15"/>
    </row>
    <row r="252" spans="1:9" ht="15.75">
      <c r="B252" s="6"/>
      <c r="C252" s="6"/>
      <c r="D252" s="6"/>
      <c r="E252"/>
      <c r="F252" s="17"/>
    </row>
    <row r="253" spans="1:9" ht="15">
      <c r="B253" s="63" t="s">
        <v>4</v>
      </c>
      <c r="C253" s="63"/>
      <c r="D253" s="63"/>
      <c r="E253" s="64"/>
      <c r="F253" s="16"/>
    </row>
    <row r="254" spans="1:9" ht="15">
      <c r="B254" s="64"/>
      <c r="C254" s="64"/>
      <c r="D254" s="64"/>
      <c r="E254" s="64"/>
      <c r="F254" s="16"/>
    </row>
  </sheetData>
  <mergeCells count="14">
    <mergeCell ref="E1:F1"/>
    <mergeCell ref="B250:E251"/>
    <mergeCell ref="B253:E254"/>
    <mergeCell ref="B245:G245"/>
    <mergeCell ref="B246:E246"/>
    <mergeCell ref="B130:G130"/>
    <mergeCell ref="B243:D243"/>
    <mergeCell ref="B143:E143"/>
    <mergeCell ref="B228:E228"/>
    <mergeCell ref="B241:G241"/>
    <mergeCell ref="B129:E129"/>
    <mergeCell ref="B137:D137"/>
    <mergeCell ref="B238:E238"/>
    <mergeCell ref="D2:F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4"/>
  <sheetViews>
    <sheetView topLeftCell="A43" workbookViewId="0">
      <selection activeCell="B2" sqref="B2:D124"/>
    </sheetView>
  </sheetViews>
  <sheetFormatPr defaultRowHeight="15"/>
  <sheetData>
    <row r="2" spans="2:4">
      <c r="B2" s="35" t="s">
        <v>55</v>
      </c>
      <c r="C2" s="35" t="s">
        <v>56</v>
      </c>
      <c r="D2" s="36">
        <v>3</v>
      </c>
    </row>
    <row r="3" spans="2:4">
      <c r="B3" s="35" t="s">
        <v>57</v>
      </c>
      <c r="C3" s="35" t="s">
        <v>58</v>
      </c>
      <c r="D3" s="36">
        <v>3</v>
      </c>
    </row>
    <row r="4" spans="2:4">
      <c r="B4" s="35" t="s">
        <v>59</v>
      </c>
      <c r="C4" s="35" t="s">
        <v>60</v>
      </c>
      <c r="D4" s="36">
        <v>3</v>
      </c>
    </row>
    <row r="5" spans="2:4">
      <c r="B5" s="35" t="s">
        <v>61</v>
      </c>
      <c r="C5" s="35" t="s">
        <v>62</v>
      </c>
      <c r="D5" s="36">
        <v>3</v>
      </c>
    </row>
    <row r="6" spans="2:4">
      <c r="B6" s="35" t="s">
        <v>63</v>
      </c>
      <c r="C6" s="35" t="s">
        <v>23</v>
      </c>
      <c r="D6" s="36">
        <v>3</v>
      </c>
    </row>
    <row r="7" spans="2:4">
      <c r="B7" s="35" t="s">
        <v>11</v>
      </c>
      <c r="C7" s="35" t="s">
        <v>24</v>
      </c>
      <c r="D7" s="36">
        <v>24</v>
      </c>
    </row>
    <row r="8" spans="2:4">
      <c r="B8" s="35" t="s">
        <v>12</v>
      </c>
      <c r="C8" s="35" t="s">
        <v>23</v>
      </c>
      <c r="D8" s="36">
        <v>24</v>
      </c>
    </row>
    <row r="9" spans="2:4">
      <c r="B9" s="35" t="s">
        <v>64</v>
      </c>
      <c r="C9" s="35" t="s">
        <v>65</v>
      </c>
      <c r="D9" s="36">
        <v>36</v>
      </c>
    </row>
    <row r="10" spans="2:4">
      <c r="B10" s="35" t="s">
        <v>66</v>
      </c>
      <c r="C10" s="35" t="s">
        <v>23</v>
      </c>
      <c r="D10" s="36">
        <v>36</v>
      </c>
    </row>
    <row r="11" spans="2:4">
      <c r="B11" s="35" t="s">
        <v>67</v>
      </c>
      <c r="C11" s="35" t="s">
        <v>68</v>
      </c>
      <c r="D11" s="36">
        <v>6</v>
      </c>
    </row>
    <row r="12" spans="2:4">
      <c r="B12" s="35" t="s">
        <v>69</v>
      </c>
      <c r="C12" s="35" t="s">
        <v>23</v>
      </c>
      <c r="D12" s="36">
        <v>6</v>
      </c>
    </row>
    <row r="13" spans="2:4">
      <c r="B13" s="35" t="s">
        <v>70</v>
      </c>
      <c r="C13" s="35" t="s">
        <v>71</v>
      </c>
      <c r="D13" s="36">
        <v>3</v>
      </c>
    </row>
    <row r="14" spans="2:4">
      <c r="B14" s="35" t="s">
        <v>72</v>
      </c>
      <c r="C14" s="35" t="s">
        <v>23</v>
      </c>
      <c r="D14" s="36">
        <v>3</v>
      </c>
    </row>
    <row r="15" spans="2:4">
      <c r="B15" s="35" t="s">
        <v>13</v>
      </c>
      <c r="C15" s="35" t="s">
        <v>73</v>
      </c>
      <c r="D15" s="36">
        <v>3</v>
      </c>
    </row>
    <row r="16" spans="2:4">
      <c r="B16" s="35" t="s">
        <v>14</v>
      </c>
      <c r="C16" s="35" t="s">
        <v>23</v>
      </c>
      <c r="D16" s="36">
        <v>3</v>
      </c>
    </row>
    <row r="17" spans="2:4">
      <c r="B17" s="35" t="s">
        <v>15</v>
      </c>
      <c r="C17" s="35" t="s">
        <v>25</v>
      </c>
      <c r="D17" s="36">
        <v>3</v>
      </c>
    </row>
    <row r="18" spans="2:4">
      <c r="B18" s="35" t="s">
        <v>16</v>
      </c>
      <c r="C18" s="35" t="s">
        <v>23</v>
      </c>
      <c r="D18" s="36">
        <v>3</v>
      </c>
    </row>
    <row r="19" spans="2:4">
      <c r="B19" s="35" t="s">
        <v>74</v>
      </c>
      <c r="C19" s="35" t="s">
        <v>75</v>
      </c>
      <c r="D19" s="36">
        <v>3</v>
      </c>
    </row>
    <row r="20" spans="2:4">
      <c r="B20" s="35" t="s">
        <v>76</v>
      </c>
      <c r="C20" s="35" t="s">
        <v>23</v>
      </c>
      <c r="D20" s="36">
        <v>3</v>
      </c>
    </row>
    <row r="21" spans="2:4">
      <c r="B21" s="35" t="s">
        <v>17</v>
      </c>
      <c r="C21" s="35" t="s">
        <v>26</v>
      </c>
      <c r="D21" s="36">
        <v>6</v>
      </c>
    </row>
    <row r="22" spans="2:4">
      <c r="B22" s="35" t="s">
        <v>18</v>
      </c>
      <c r="C22" s="35" t="s">
        <v>23</v>
      </c>
      <c r="D22" s="36">
        <v>6</v>
      </c>
    </row>
    <row r="23" spans="2:4">
      <c r="B23" s="35" t="s">
        <v>19</v>
      </c>
      <c r="C23" s="35" t="s">
        <v>27</v>
      </c>
      <c r="D23" s="36">
        <v>3</v>
      </c>
    </row>
    <row r="24" spans="2:4">
      <c r="B24" s="35" t="s">
        <v>20</v>
      </c>
      <c r="C24" s="35" t="s">
        <v>23</v>
      </c>
      <c r="D24" s="36">
        <v>3</v>
      </c>
    </row>
    <row r="25" spans="2:4">
      <c r="B25" s="35" t="s">
        <v>77</v>
      </c>
      <c r="C25" s="35" t="s">
        <v>78</v>
      </c>
      <c r="D25" s="36">
        <v>3</v>
      </c>
    </row>
    <row r="26" spans="2:4">
      <c r="B26" s="35" t="s">
        <v>79</v>
      </c>
      <c r="C26" s="35" t="s">
        <v>23</v>
      </c>
      <c r="D26" s="36">
        <v>3</v>
      </c>
    </row>
    <row r="27" spans="2:4">
      <c r="B27" s="37" t="s">
        <v>80</v>
      </c>
      <c r="C27" s="37" t="s">
        <v>81</v>
      </c>
      <c r="D27" s="38">
        <v>16</v>
      </c>
    </row>
    <row r="28" spans="2:4">
      <c r="B28" s="37" t="s">
        <v>82</v>
      </c>
      <c r="C28" s="37" t="s">
        <v>83</v>
      </c>
      <c r="D28" s="38">
        <v>16</v>
      </c>
    </row>
    <row r="29" spans="2:4">
      <c r="B29" s="37" t="s">
        <v>84</v>
      </c>
      <c r="C29" s="37" t="s">
        <v>85</v>
      </c>
      <c r="D29" s="38">
        <v>16</v>
      </c>
    </row>
    <row r="30" spans="2:4">
      <c r="B30" s="37" t="s">
        <v>86</v>
      </c>
      <c r="C30" s="37" t="s">
        <v>87</v>
      </c>
      <c r="D30" s="38">
        <v>32</v>
      </c>
    </row>
    <row r="31" spans="2:4">
      <c r="B31" s="37" t="s">
        <v>88</v>
      </c>
      <c r="C31" s="37" t="s">
        <v>23</v>
      </c>
      <c r="D31" s="38">
        <v>32</v>
      </c>
    </row>
    <row r="32" spans="2:4">
      <c r="B32" s="37" t="s">
        <v>64</v>
      </c>
      <c r="C32" s="37" t="s">
        <v>65</v>
      </c>
      <c r="D32" s="38">
        <v>32</v>
      </c>
    </row>
    <row r="33" spans="2:4">
      <c r="B33" s="37" t="s">
        <v>66</v>
      </c>
      <c r="C33" s="37" t="s">
        <v>23</v>
      </c>
      <c r="D33" s="38">
        <v>32</v>
      </c>
    </row>
    <row r="34" spans="2:4">
      <c r="B34" s="37" t="s">
        <v>67</v>
      </c>
      <c r="C34" s="37" t="s">
        <v>68</v>
      </c>
      <c r="D34" s="38">
        <v>32</v>
      </c>
    </row>
    <row r="35" spans="2:4">
      <c r="B35" s="37" t="s">
        <v>69</v>
      </c>
      <c r="C35" s="37" t="s">
        <v>23</v>
      </c>
      <c r="D35" s="38">
        <v>32</v>
      </c>
    </row>
    <row r="36" spans="2:4">
      <c r="B36" s="37" t="s">
        <v>89</v>
      </c>
      <c r="C36" s="37" t="s">
        <v>90</v>
      </c>
      <c r="D36" s="38">
        <v>16</v>
      </c>
    </row>
    <row r="37" spans="2:4">
      <c r="B37" s="37" t="s">
        <v>91</v>
      </c>
      <c r="C37" s="37" t="s">
        <v>92</v>
      </c>
      <c r="D37" s="38">
        <v>16</v>
      </c>
    </row>
    <row r="38" spans="2:4">
      <c r="B38" s="37" t="s">
        <v>93</v>
      </c>
      <c r="C38" s="37" t="s">
        <v>23</v>
      </c>
      <c r="D38" s="38">
        <v>16</v>
      </c>
    </row>
    <row r="39" spans="2:4">
      <c r="B39" s="37" t="s">
        <v>94</v>
      </c>
      <c r="C39" s="37" t="s">
        <v>95</v>
      </c>
      <c r="D39" s="38">
        <v>16</v>
      </c>
    </row>
    <row r="40" spans="2:4">
      <c r="B40" s="37" t="s">
        <v>96</v>
      </c>
      <c r="C40" s="37" t="s">
        <v>23</v>
      </c>
      <c r="D40" s="38">
        <v>16</v>
      </c>
    </row>
    <row r="41" spans="2:4">
      <c r="B41" s="37" t="s">
        <v>97</v>
      </c>
      <c r="C41" s="37" t="s">
        <v>98</v>
      </c>
      <c r="D41" s="38">
        <v>32</v>
      </c>
    </row>
    <row r="42" spans="2:4">
      <c r="B42" s="37" t="s">
        <v>99</v>
      </c>
      <c r="C42" s="37" t="s">
        <v>23</v>
      </c>
      <c r="D42" s="38">
        <v>32</v>
      </c>
    </row>
    <row r="43" spans="2:4">
      <c r="B43" s="37" t="s">
        <v>19</v>
      </c>
      <c r="C43" s="37" t="s">
        <v>27</v>
      </c>
      <c r="D43" s="38">
        <v>16</v>
      </c>
    </row>
    <row r="44" spans="2:4">
      <c r="B44" s="37" t="s">
        <v>20</v>
      </c>
      <c r="C44" s="37" t="s">
        <v>23</v>
      </c>
      <c r="D44" s="38">
        <v>16</v>
      </c>
    </row>
    <row r="45" spans="2:4">
      <c r="B45" s="37" t="s">
        <v>100</v>
      </c>
      <c r="C45" s="37" t="s">
        <v>101</v>
      </c>
      <c r="D45" s="38">
        <v>16</v>
      </c>
    </row>
    <row r="46" spans="2:4">
      <c r="B46" s="37" t="s">
        <v>102</v>
      </c>
      <c r="C46" s="37" t="s">
        <v>103</v>
      </c>
      <c r="D46" s="38">
        <v>16</v>
      </c>
    </row>
    <row r="47" spans="2:4">
      <c r="B47" s="37" t="s">
        <v>104</v>
      </c>
      <c r="C47" s="37" t="s">
        <v>23</v>
      </c>
      <c r="D47" s="38">
        <v>16</v>
      </c>
    </row>
    <row r="48" spans="2:4">
      <c r="B48" s="37" t="s">
        <v>105</v>
      </c>
      <c r="C48" s="37" t="s">
        <v>106</v>
      </c>
      <c r="D48" s="38">
        <v>16</v>
      </c>
    </row>
    <row r="49" spans="2:4">
      <c r="B49" s="37" t="s">
        <v>107</v>
      </c>
      <c r="C49" s="37" t="s">
        <v>23</v>
      </c>
      <c r="D49" s="38">
        <v>16</v>
      </c>
    </row>
    <row r="50" spans="2:4">
      <c r="B50" s="35" t="s">
        <v>80</v>
      </c>
      <c r="C50" s="35" t="s">
        <v>81</v>
      </c>
      <c r="D50" s="36">
        <v>4</v>
      </c>
    </row>
    <row r="51" spans="2:4">
      <c r="B51" s="35" t="s">
        <v>82</v>
      </c>
      <c r="C51" s="35" t="s">
        <v>83</v>
      </c>
      <c r="D51" s="36">
        <v>4</v>
      </c>
    </row>
    <row r="52" spans="2:4">
      <c r="B52" s="35" t="s">
        <v>84</v>
      </c>
      <c r="C52" s="35" t="s">
        <v>85</v>
      </c>
      <c r="D52" s="36">
        <v>4</v>
      </c>
    </row>
    <row r="53" spans="2:4">
      <c r="B53" s="35" t="s">
        <v>86</v>
      </c>
      <c r="C53" s="35" t="s">
        <v>87</v>
      </c>
      <c r="D53" s="36">
        <v>8</v>
      </c>
    </row>
    <row r="54" spans="2:4">
      <c r="B54" s="35" t="s">
        <v>88</v>
      </c>
      <c r="C54" s="35" t="s">
        <v>23</v>
      </c>
      <c r="D54" s="36">
        <v>8</v>
      </c>
    </row>
    <row r="55" spans="2:4">
      <c r="B55" s="35" t="s">
        <v>67</v>
      </c>
      <c r="C55" s="35" t="s">
        <v>68</v>
      </c>
      <c r="D55" s="36">
        <v>8</v>
      </c>
    </row>
    <row r="56" spans="2:4">
      <c r="B56" s="35" t="s">
        <v>69</v>
      </c>
      <c r="C56" s="35" t="s">
        <v>23</v>
      </c>
      <c r="D56" s="36">
        <v>8</v>
      </c>
    </row>
    <row r="57" spans="2:4">
      <c r="B57" s="35" t="s">
        <v>89</v>
      </c>
      <c r="C57" s="35" t="s">
        <v>90</v>
      </c>
      <c r="D57" s="36">
        <v>4</v>
      </c>
    </row>
    <row r="58" spans="2:4">
      <c r="B58" s="35" t="s">
        <v>91</v>
      </c>
      <c r="C58" s="35" t="s">
        <v>92</v>
      </c>
      <c r="D58" s="36">
        <v>4</v>
      </c>
    </row>
    <row r="59" spans="2:4">
      <c r="B59" s="35" t="s">
        <v>93</v>
      </c>
      <c r="C59" s="35" t="s">
        <v>23</v>
      </c>
      <c r="D59" s="36">
        <v>4</v>
      </c>
    </row>
    <row r="60" spans="2:4">
      <c r="B60" s="35" t="s">
        <v>94</v>
      </c>
      <c r="C60" s="35" t="s">
        <v>95</v>
      </c>
      <c r="D60" s="36">
        <v>4</v>
      </c>
    </row>
    <row r="61" spans="2:4">
      <c r="B61" s="35" t="s">
        <v>96</v>
      </c>
      <c r="C61" s="35" t="s">
        <v>23</v>
      </c>
      <c r="D61" s="36">
        <v>4</v>
      </c>
    </row>
    <row r="62" spans="2:4">
      <c r="B62" s="35" t="s">
        <v>97</v>
      </c>
      <c r="C62" s="35" t="s">
        <v>98</v>
      </c>
      <c r="D62" s="36">
        <v>8</v>
      </c>
    </row>
    <row r="63" spans="2:4">
      <c r="B63" s="35" t="s">
        <v>99</v>
      </c>
      <c r="C63" s="35" t="s">
        <v>23</v>
      </c>
      <c r="D63" s="36">
        <v>8</v>
      </c>
    </row>
    <row r="64" spans="2:4">
      <c r="B64" s="35" t="s">
        <v>19</v>
      </c>
      <c r="C64" s="35" t="s">
        <v>27</v>
      </c>
      <c r="D64" s="36">
        <v>4</v>
      </c>
    </row>
    <row r="65" spans="2:4">
      <c r="B65" s="35" t="s">
        <v>20</v>
      </c>
      <c r="C65" s="35" t="s">
        <v>23</v>
      </c>
      <c r="D65" s="36">
        <v>4</v>
      </c>
    </row>
    <row r="66" spans="2:4">
      <c r="B66" s="35" t="s">
        <v>100</v>
      </c>
      <c r="C66" s="35" t="s">
        <v>101</v>
      </c>
      <c r="D66" s="36">
        <v>4</v>
      </c>
    </row>
    <row r="67" spans="2:4">
      <c r="B67" s="35" t="s">
        <v>102</v>
      </c>
      <c r="C67" s="35" t="s">
        <v>103</v>
      </c>
      <c r="D67" s="36">
        <v>4</v>
      </c>
    </row>
    <row r="68" spans="2:4">
      <c r="B68" s="35" t="s">
        <v>104</v>
      </c>
      <c r="C68" s="35" t="s">
        <v>23</v>
      </c>
      <c r="D68" s="36">
        <v>4</v>
      </c>
    </row>
    <row r="69" spans="2:4">
      <c r="B69" s="35" t="s">
        <v>105</v>
      </c>
      <c r="C69" s="35" t="s">
        <v>106</v>
      </c>
      <c r="D69" s="36">
        <v>4</v>
      </c>
    </row>
    <row r="70" spans="2:4">
      <c r="B70" s="35" t="s">
        <v>107</v>
      </c>
      <c r="C70" s="35" t="s">
        <v>23</v>
      </c>
      <c r="D70" s="36">
        <v>4</v>
      </c>
    </row>
    <row r="71" spans="2:4">
      <c r="B71" s="37" t="s">
        <v>80</v>
      </c>
      <c r="C71" s="37" t="s">
        <v>81</v>
      </c>
      <c r="D71" s="38">
        <v>5</v>
      </c>
    </row>
    <row r="72" spans="2:4">
      <c r="B72" s="37" t="s">
        <v>82</v>
      </c>
      <c r="C72" s="37" t="s">
        <v>83</v>
      </c>
      <c r="D72" s="38">
        <v>5</v>
      </c>
    </row>
    <row r="73" spans="2:4">
      <c r="B73" s="37" t="s">
        <v>84</v>
      </c>
      <c r="C73" s="37" t="s">
        <v>85</v>
      </c>
      <c r="D73" s="38">
        <v>5</v>
      </c>
    </row>
    <row r="74" spans="2:4">
      <c r="B74" s="37" t="s">
        <v>86</v>
      </c>
      <c r="C74" s="37" t="s">
        <v>87</v>
      </c>
      <c r="D74" s="38">
        <v>10</v>
      </c>
    </row>
    <row r="75" spans="2:4">
      <c r="B75" s="37" t="s">
        <v>88</v>
      </c>
      <c r="C75" s="37" t="s">
        <v>23</v>
      </c>
      <c r="D75" s="38">
        <v>10</v>
      </c>
    </row>
    <row r="76" spans="2:4">
      <c r="B76" s="37" t="s">
        <v>64</v>
      </c>
      <c r="C76" s="37" t="s">
        <v>65</v>
      </c>
      <c r="D76" s="38">
        <v>5</v>
      </c>
    </row>
    <row r="77" spans="2:4">
      <c r="B77" s="37" t="s">
        <v>66</v>
      </c>
      <c r="C77" s="37" t="s">
        <v>23</v>
      </c>
      <c r="D77" s="38">
        <v>5</v>
      </c>
    </row>
    <row r="78" spans="2:4">
      <c r="B78" s="37" t="s">
        <v>67</v>
      </c>
      <c r="C78" s="37" t="s">
        <v>68</v>
      </c>
      <c r="D78" s="38">
        <v>10</v>
      </c>
    </row>
    <row r="79" spans="2:4">
      <c r="B79" s="37" t="s">
        <v>69</v>
      </c>
      <c r="C79" s="37" t="s">
        <v>23</v>
      </c>
      <c r="D79" s="38">
        <v>10</v>
      </c>
    </row>
    <row r="80" spans="2:4">
      <c r="B80" s="37" t="s">
        <v>89</v>
      </c>
      <c r="C80" s="37" t="s">
        <v>90</v>
      </c>
      <c r="D80" s="38">
        <v>5</v>
      </c>
    </row>
    <row r="81" spans="2:4">
      <c r="B81" s="37" t="s">
        <v>91</v>
      </c>
      <c r="C81" s="37" t="s">
        <v>92</v>
      </c>
      <c r="D81" s="38">
        <v>5</v>
      </c>
    </row>
    <row r="82" spans="2:4">
      <c r="B82" s="37" t="s">
        <v>93</v>
      </c>
      <c r="C82" s="37" t="s">
        <v>23</v>
      </c>
      <c r="D82" s="38">
        <v>5</v>
      </c>
    </row>
    <row r="83" spans="2:4">
      <c r="B83" s="37" t="s">
        <v>94</v>
      </c>
      <c r="C83" s="37" t="s">
        <v>95</v>
      </c>
      <c r="D83" s="38">
        <v>5</v>
      </c>
    </row>
    <row r="84" spans="2:4">
      <c r="B84" s="37" t="s">
        <v>96</v>
      </c>
      <c r="C84" s="37" t="s">
        <v>23</v>
      </c>
      <c r="D84" s="38">
        <v>5</v>
      </c>
    </row>
    <row r="85" spans="2:4">
      <c r="B85" s="37" t="s">
        <v>97</v>
      </c>
      <c r="C85" s="37" t="s">
        <v>98</v>
      </c>
      <c r="D85" s="38">
        <v>10</v>
      </c>
    </row>
    <row r="86" spans="2:4">
      <c r="B86" s="37" t="s">
        <v>99</v>
      </c>
      <c r="C86" s="37" t="s">
        <v>23</v>
      </c>
      <c r="D86" s="38">
        <v>10</v>
      </c>
    </row>
    <row r="87" spans="2:4">
      <c r="B87" s="37" t="s">
        <v>19</v>
      </c>
      <c r="C87" s="37" t="s">
        <v>27</v>
      </c>
      <c r="D87" s="38">
        <v>5</v>
      </c>
    </row>
    <row r="88" spans="2:4">
      <c r="B88" s="37" t="s">
        <v>20</v>
      </c>
      <c r="C88" s="37" t="s">
        <v>23</v>
      </c>
      <c r="D88" s="38">
        <v>5</v>
      </c>
    </row>
    <row r="89" spans="2:4">
      <c r="B89" s="37" t="s">
        <v>100</v>
      </c>
      <c r="C89" s="37" t="s">
        <v>101</v>
      </c>
      <c r="D89" s="38">
        <v>5</v>
      </c>
    </row>
    <row r="90" spans="2:4">
      <c r="B90" s="37" t="s">
        <v>102</v>
      </c>
      <c r="C90" s="37" t="s">
        <v>103</v>
      </c>
      <c r="D90" s="38">
        <v>5</v>
      </c>
    </row>
    <row r="91" spans="2:4">
      <c r="B91" s="37" t="s">
        <v>104</v>
      </c>
      <c r="C91" s="37" t="s">
        <v>23</v>
      </c>
      <c r="D91" s="38">
        <v>5</v>
      </c>
    </row>
    <row r="92" spans="2:4">
      <c r="B92" s="37" t="s">
        <v>105</v>
      </c>
      <c r="C92" s="37" t="s">
        <v>106</v>
      </c>
      <c r="D92" s="38">
        <v>5</v>
      </c>
    </row>
    <row r="93" spans="2:4">
      <c r="B93" s="37" t="s">
        <v>107</v>
      </c>
      <c r="C93" s="37" t="s">
        <v>23</v>
      </c>
      <c r="D93" s="38">
        <v>5</v>
      </c>
    </row>
    <row r="94" spans="2:4">
      <c r="B94" s="35" t="s">
        <v>80</v>
      </c>
      <c r="C94" s="35" t="s">
        <v>81</v>
      </c>
      <c r="D94" s="36">
        <v>4</v>
      </c>
    </row>
    <row r="95" spans="2:4">
      <c r="B95" s="35" t="s">
        <v>82</v>
      </c>
      <c r="C95" s="35" t="s">
        <v>83</v>
      </c>
      <c r="D95" s="36">
        <v>4</v>
      </c>
    </row>
    <row r="96" spans="2:4">
      <c r="B96" s="35" t="s">
        <v>84</v>
      </c>
      <c r="C96" s="35" t="s">
        <v>85</v>
      </c>
      <c r="D96" s="36">
        <v>4</v>
      </c>
    </row>
    <row r="97" spans="2:4">
      <c r="B97" s="35" t="s">
        <v>86</v>
      </c>
      <c r="C97" s="35" t="s">
        <v>87</v>
      </c>
      <c r="D97" s="36">
        <v>8</v>
      </c>
    </row>
    <row r="98" spans="2:4">
      <c r="B98" s="35" t="s">
        <v>88</v>
      </c>
      <c r="C98" s="35" t="s">
        <v>23</v>
      </c>
      <c r="D98" s="36">
        <v>8</v>
      </c>
    </row>
    <row r="99" spans="2:4">
      <c r="B99" s="35" t="s">
        <v>108</v>
      </c>
      <c r="C99" s="35" t="s">
        <v>109</v>
      </c>
      <c r="D99" s="36">
        <v>4</v>
      </c>
    </row>
    <row r="100" spans="2:4">
      <c r="B100" s="35" t="s">
        <v>110</v>
      </c>
      <c r="C100" s="35" t="s">
        <v>23</v>
      </c>
      <c r="D100" s="36">
        <v>4</v>
      </c>
    </row>
    <row r="101" spans="2:4">
      <c r="B101" s="35" t="s">
        <v>67</v>
      </c>
      <c r="C101" s="35" t="s">
        <v>68</v>
      </c>
      <c r="D101" s="36">
        <v>8</v>
      </c>
    </row>
    <row r="102" spans="2:4">
      <c r="B102" s="35" t="s">
        <v>69</v>
      </c>
      <c r="C102" s="35" t="s">
        <v>23</v>
      </c>
      <c r="D102" s="36">
        <v>8</v>
      </c>
    </row>
    <row r="103" spans="2:4">
      <c r="B103" s="35" t="s">
        <v>89</v>
      </c>
      <c r="C103" s="35" t="s">
        <v>90</v>
      </c>
      <c r="D103" s="36">
        <v>4</v>
      </c>
    </row>
    <row r="104" spans="2:4">
      <c r="B104" s="35" t="s">
        <v>111</v>
      </c>
      <c r="C104" s="35" t="s">
        <v>112</v>
      </c>
      <c r="D104" s="36">
        <v>4</v>
      </c>
    </row>
    <row r="105" spans="2:4">
      <c r="B105" s="35" t="s">
        <v>113</v>
      </c>
      <c r="C105" s="35" t="s">
        <v>23</v>
      </c>
      <c r="D105" s="36">
        <v>4</v>
      </c>
    </row>
    <row r="106" spans="2:4">
      <c r="B106" s="35" t="s">
        <v>114</v>
      </c>
      <c r="C106" s="35" t="s">
        <v>115</v>
      </c>
      <c r="D106" s="36">
        <v>4</v>
      </c>
    </row>
    <row r="107" spans="2:4">
      <c r="B107" s="35" t="s">
        <v>116</v>
      </c>
      <c r="C107" s="35" t="s">
        <v>23</v>
      </c>
      <c r="D107" s="36">
        <v>4</v>
      </c>
    </row>
    <row r="108" spans="2:4">
      <c r="B108" s="35" t="s">
        <v>91</v>
      </c>
      <c r="C108" s="35" t="s">
        <v>92</v>
      </c>
      <c r="D108" s="36">
        <v>4</v>
      </c>
    </row>
    <row r="109" spans="2:4">
      <c r="B109" s="35" t="s">
        <v>93</v>
      </c>
      <c r="C109" s="35" t="s">
        <v>23</v>
      </c>
      <c r="D109" s="36">
        <v>4</v>
      </c>
    </row>
    <row r="110" spans="2:4">
      <c r="B110" s="35" t="s">
        <v>94</v>
      </c>
      <c r="C110" s="35" t="s">
        <v>95</v>
      </c>
      <c r="D110" s="36">
        <v>4</v>
      </c>
    </row>
    <row r="111" spans="2:4">
      <c r="B111" s="35" t="s">
        <v>96</v>
      </c>
      <c r="C111" s="35" t="s">
        <v>23</v>
      </c>
      <c r="D111" s="36">
        <v>4</v>
      </c>
    </row>
    <row r="112" spans="2:4">
      <c r="B112" s="35" t="s">
        <v>97</v>
      </c>
      <c r="C112" s="35" t="s">
        <v>98</v>
      </c>
      <c r="D112" s="36">
        <v>8</v>
      </c>
    </row>
    <row r="113" spans="2:4">
      <c r="B113" s="35" t="s">
        <v>99</v>
      </c>
      <c r="C113" s="35" t="s">
        <v>23</v>
      </c>
      <c r="D113" s="36">
        <v>8</v>
      </c>
    </row>
    <row r="114" spans="2:4">
      <c r="B114" s="35" t="s">
        <v>19</v>
      </c>
      <c r="C114" s="35" t="s">
        <v>27</v>
      </c>
      <c r="D114" s="36">
        <v>4</v>
      </c>
    </row>
    <row r="115" spans="2:4">
      <c r="B115" s="35" t="s">
        <v>20</v>
      </c>
      <c r="C115" s="35" t="s">
        <v>23</v>
      </c>
      <c r="D115" s="36">
        <v>4</v>
      </c>
    </row>
    <row r="116" spans="2:4">
      <c r="B116" s="35" t="s">
        <v>100</v>
      </c>
      <c r="C116" s="35" t="s">
        <v>101</v>
      </c>
      <c r="D116" s="36">
        <v>4</v>
      </c>
    </row>
    <row r="117" spans="2:4">
      <c r="B117" s="35" t="s">
        <v>102</v>
      </c>
      <c r="C117" s="35" t="s">
        <v>103</v>
      </c>
      <c r="D117" s="36">
        <v>4</v>
      </c>
    </row>
    <row r="118" spans="2:4">
      <c r="B118" s="35" t="s">
        <v>104</v>
      </c>
      <c r="C118" s="35" t="s">
        <v>23</v>
      </c>
      <c r="D118" s="36">
        <v>4</v>
      </c>
    </row>
    <row r="119" spans="2:4">
      <c r="B119" s="35" t="s">
        <v>105</v>
      </c>
      <c r="C119" s="35" t="s">
        <v>106</v>
      </c>
      <c r="D119" s="36">
        <v>4</v>
      </c>
    </row>
    <row r="120" spans="2:4">
      <c r="B120" s="35" t="s">
        <v>107</v>
      </c>
      <c r="C120" s="35" t="s">
        <v>23</v>
      </c>
      <c r="D120" s="36">
        <v>4</v>
      </c>
    </row>
    <row r="121" spans="2:4">
      <c r="B121" s="37" t="s">
        <v>21</v>
      </c>
      <c r="C121" s="37" t="s">
        <v>28</v>
      </c>
      <c r="D121" s="38">
        <v>1</v>
      </c>
    </row>
    <row r="122" spans="2:4">
      <c r="B122" s="37" t="s">
        <v>22</v>
      </c>
      <c r="C122" s="37" t="s">
        <v>29</v>
      </c>
      <c r="D122" s="38">
        <v>32</v>
      </c>
    </row>
    <row r="123" spans="2:4">
      <c r="B123" s="37" t="s">
        <v>117</v>
      </c>
      <c r="C123" s="37" t="s">
        <v>118</v>
      </c>
      <c r="D123" s="38">
        <v>3</v>
      </c>
    </row>
    <row r="124" spans="2:4">
      <c r="B124" s="37" t="s">
        <v>119</v>
      </c>
      <c r="C124" s="37" t="s">
        <v>120</v>
      </c>
      <c r="D124" s="38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ТЗ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Паршин</cp:lastModifiedBy>
  <dcterms:created xsi:type="dcterms:W3CDTF">2016-12-07T11:03:40Z</dcterms:created>
  <dcterms:modified xsi:type="dcterms:W3CDTF">2020-05-13T14:08:33Z</dcterms:modified>
</cp:coreProperties>
</file>