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90" yWindow="45" windowWidth="11295" windowHeight="1068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H27" i="1" l="1"/>
  <c r="H18" i="1"/>
  <c r="H9" i="1"/>
  <c r="H6" i="1"/>
  <c r="H26" i="1"/>
  <c r="H25" i="1"/>
  <c r="H24" i="1"/>
  <c r="H17" i="1"/>
  <c r="H16" i="1"/>
  <c r="H15" i="1"/>
</calcChain>
</file>

<file path=xl/sharedStrings.xml><?xml version="1.0" encoding="utf-8"?>
<sst xmlns="http://schemas.openxmlformats.org/spreadsheetml/2006/main" count="62" uniqueCount="38">
  <si>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</si>
  <si>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</si>
  <si>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</si>
  <si>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</si>
  <si>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</si>
  <si>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</si>
  <si>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</si>
  <si>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</si>
  <si>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</si>
  <si>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№ Продукта</t>
  </si>
  <si>
    <t>Наименование</t>
  </si>
  <si>
    <t>Количество</t>
  </si>
  <si>
    <t>Итого: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</si>
  <si>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2020 г.</t>
    </r>
  </si>
  <si>
    <t>Renewal</t>
  </si>
  <si>
    <t>TE-P-CP36-R</t>
  </si>
  <si>
    <t>PRT-Y-CP36-N</t>
  </si>
  <si>
    <t xml:space="preserve">Спецификация </t>
  </si>
  <si>
    <t>Лицензия на ПО Forcepoint TRITON Enterprise, 36
Months, renewal</t>
  </si>
  <si>
    <t>Лицензия на ПО Premium Support - Triton, 36 Months</t>
  </si>
  <si>
    <t>31.07.2020 - 30.07.2021</t>
  </si>
  <si>
    <t>Развёртывание комплекса с переносом параметров</t>
  </si>
  <si>
    <t>31.07.2020 - 30.07.2022</t>
  </si>
  <si>
    <t>31.07.2020 - 30.07.2023</t>
  </si>
  <si>
    <t>TE-P-CP12-R</t>
  </si>
  <si>
    <t>PRT-Y-CP12-N</t>
  </si>
  <si>
    <t>TE-P-CP24-R</t>
  </si>
  <si>
    <t>PRT-Y-CP24-N</t>
  </si>
  <si>
    <t>Лицензия на ПО Forcepoint TRITON Enterprise, 12
Months, renewal</t>
  </si>
  <si>
    <t>Лицензия на ПО Premium Support - Triton, 12 Months</t>
  </si>
  <si>
    <t>Лицензия на ПО Forcepoint TRITON Enterprise, 24
Months, renewal</t>
  </si>
  <si>
    <t>Лицензия на ПО Premium Support - Triton, 24 Months</t>
  </si>
  <si>
    <t>31.07.2020 - 30.09.2020</t>
  </si>
  <si>
    <t>к Конкурсной документации № 238-02/06/20</t>
  </si>
  <si>
    <t>* по итогам конкурса Банк оставляет за собой право выбрать любой из указанных лотов</t>
  </si>
  <si>
    <t>ЛОТ 3. Продление подписки ПО Forcepoint TRITON Enterprise сроком на 36 месяцев *</t>
  </si>
  <si>
    <t>ЛОТ 2. Продление подписки ПО Forcepoint TRITON Enterprise сроком на 24 месяца *</t>
  </si>
  <si>
    <t>ЛОТ 1. Продление подписки ПО Forcepoint TRITON Enterprise сроком на 12 месяцев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</si>
</sst>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4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  <xf numFmtId="0" fontId="55" fillId="0" borderId="0"/>
    <xf numFmtId="0" fontId="12" fillId="0" borderId="0"/>
  </cellStyleXfs>
  <cellXfs count="49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3" fillId="0" borderId="0" xfId="401"/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5" fillId="0" borderId="0" xfId="401" applyFont="1" applyAlignment="1">
      <alignment wrapText="1"/>
    </xf>
    <xf numFmtId="0" fontId="3" fillId="0" borderId="0" xfId="1" applyFill="1" applyAlignment="1">
      <alignment horizontal="right"/>
    </xf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4" fontId="52" fillId="0" borderId="0" xfId="0" applyNumberFormat="1" applyFont="1" applyAlignment="1">
      <alignment horizontal="center" vertical="center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48" fillId="3" borderId="19" xfId="0" applyFont="1" applyFill="1" applyBorder="1" applyAlignment="1">
      <alignment horizontal="center" vertical="center"/>
    </xf>
    <xf numFmtId="0" fontId="48" fillId="3" borderId="19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2" fillId="0" borderId="0" xfId="0" applyFont="1"/>
    <xf numFmtId="0" fontId="0" fillId="0" borderId="1" xfId="0" applyFont="1" applyFill="1" applyBorder="1" applyAlignment="1">
      <alignment vertical="center"/>
    </xf>
    <xf numFmtId="0" fontId="5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53" fillId="36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54" fillId="37" borderId="0" xfId="0" applyFont="1" applyFill="1" applyBorder="1" applyAlignment="1">
      <alignment horizontal="center" vertical="center" wrapText="1"/>
    </xf>
    <xf numFmtId="4" fontId="53" fillId="37" borderId="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53" fillId="0" borderId="1" xfId="0" applyNumberFormat="1" applyFont="1" applyFill="1" applyBorder="1" applyAlignment="1">
      <alignment vertical="center"/>
    </xf>
    <xf numFmtId="0" fontId="5" fillId="0" borderId="0" xfId="401" applyFont="1" applyAlignment="1">
      <alignment horizontal="left" wrapText="1"/>
    </xf>
    <xf numFmtId="0" fontId="0" fillId="0" borderId="0" xfId="0" applyAlignment="1"/>
    <xf numFmtId="0" fontId="53" fillId="0" borderId="0" xfId="402" applyFont="1"/>
    <xf numFmtId="0" fontId="56" fillId="0" borderId="0" xfId="403" applyFont="1" applyAlignment="1">
      <alignment horizontal="right" vertical="center"/>
    </xf>
    <xf numFmtId="0" fontId="56" fillId="0" borderId="0" xfId="0" applyFont="1" applyAlignment="1"/>
    <xf numFmtId="0" fontId="57" fillId="0" borderId="0" xfId="402" applyFont="1" applyBorder="1" applyAlignment="1">
      <alignment horizontal="left" vertical="center" wrapText="1"/>
    </xf>
    <xf numFmtId="0" fontId="57" fillId="0" borderId="0" xfId="0" applyFont="1" applyAlignment="1">
      <alignment horizontal="left" wrapText="1"/>
    </xf>
  </cellXfs>
  <cellStyles count="404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10" xfId="402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2 2" xfId="403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A25" zoomScale="70" zoomScaleNormal="70" workbookViewId="0">
      <selection activeCell="B4" sqref="B4:H4"/>
    </sheetView>
  </sheetViews>
  <sheetFormatPr defaultRowHeight="15"/>
  <cols>
    <col min="1" max="1" width="2.42578125" customWidth="1"/>
    <col min="2" max="2" width="48" customWidth="1"/>
    <col min="3" max="3" width="22.85546875" style="2" customWidth="1"/>
    <col min="4" max="4" width="13.5703125" style="2" customWidth="1"/>
    <col min="5" max="5" width="37.5703125" style="2" customWidth="1"/>
    <col min="6" max="6" width="17.85546875" customWidth="1"/>
    <col min="7" max="7" width="16.85546875" customWidth="1"/>
    <col min="8" max="8" width="17.5703125" customWidth="1"/>
    <col min="9" max="9" width="16.5703125" customWidth="1"/>
  </cols>
  <sheetData>
    <row r="1" spans="1:15">
      <c r="F1" s="2"/>
      <c r="G1" s="1"/>
      <c r="H1" s="1" t="s">
        <v>0</v>
      </c>
    </row>
    <row r="2" spans="1:15">
      <c r="H2" s="12" t="s">
        <v>33</v>
      </c>
      <c r="I2" s="12"/>
    </row>
    <row r="3" spans="1:15" s="2" customFormat="1">
      <c r="B3" s="28" t="s">
        <v>37</v>
      </c>
      <c r="G3" s="1"/>
      <c r="H3" s="1"/>
      <c r="I3" s="1"/>
    </row>
    <row r="4" spans="1:15">
      <c r="A4" s="13"/>
      <c r="B4" s="36" t="s">
        <v>17</v>
      </c>
      <c r="C4" s="37"/>
      <c r="D4" s="37"/>
      <c r="E4" s="37"/>
      <c r="F4" s="37"/>
      <c r="G4" s="37"/>
      <c r="H4" s="38"/>
    </row>
    <row r="5" spans="1:15" ht="25.5">
      <c r="A5" s="14"/>
      <c r="B5" s="3" t="s">
        <v>1</v>
      </c>
      <c r="C5" s="4" t="s">
        <v>8</v>
      </c>
      <c r="D5" s="23" t="s">
        <v>9</v>
      </c>
      <c r="E5" s="23" t="s">
        <v>10</v>
      </c>
      <c r="F5" s="24" t="s">
        <v>11</v>
      </c>
      <c r="G5" s="5" t="s">
        <v>2</v>
      </c>
      <c r="H5" s="6" t="s">
        <v>3</v>
      </c>
      <c r="M5" s="1"/>
      <c r="N5" s="1"/>
      <c r="O5" s="1"/>
    </row>
    <row r="6" spans="1:15" s="2" customFormat="1" ht="45">
      <c r="A6" s="14"/>
      <c r="B6" s="39" t="s">
        <v>14</v>
      </c>
      <c r="C6" s="39" t="s">
        <v>20</v>
      </c>
      <c r="D6" s="29" t="s">
        <v>24</v>
      </c>
      <c r="E6" s="33" t="s">
        <v>28</v>
      </c>
      <c r="F6" s="26">
        <v>2000</v>
      </c>
      <c r="G6" s="32">
        <v>0</v>
      </c>
      <c r="H6" s="41">
        <f>F6*G6</f>
        <v>0</v>
      </c>
      <c r="M6" s="19"/>
      <c r="N6" s="19"/>
      <c r="O6" s="19"/>
    </row>
    <row r="7" spans="1:15" s="2" customFormat="1" ht="30">
      <c r="A7" s="14"/>
      <c r="B7" s="40"/>
      <c r="C7" s="40"/>
      <c r="D7" s="29" t="s">
        <v>25</v>
      </c>
      <c r="E7" s="33" t="s">
        <v>29</v>
      </c>
      <c r="F7" s="26">
        <v>1</v>
      </c>
      <c r="G7" s="32">
        <v>0</v>
      </c>
      <c r="H7" s="41">
        <v>0</v>
      </c>
      <c r="M7" s="19"/>
      <c r="N7" s="19"/>
      <c r="O7" s="19"/>
    </row>
    <row r="8" spans="1:15" s="2" customFormat="1" ht="27.75" customHeight="1">
      <c r="A8" s="14"/>
      <c r="B8" s="31" t="s">
        <v>21</v>
      </c>
      <c r="C8" s="31" t="s">
        <v>32</v>
      </c>
      <c r="D8" s="25"/>
      <c r="E8" s="25"/>
      <c r="F8" s="26">
        <v>1</v>
      </c>
      <c r="G8" s="32">
        <v>0</v>
      </c>
      <c r="H8" s="41">
        <v>0</v>
      </c>
      <c r="M8" s="19"/>
      <c r="N8" s="19"/>
      <c r="O8" s="19"/>
    </row>
    <row r="9" spans="1:15" s="2" customFormat="1" ht="16.5" customHeight="1">
      <c r="A9" s="15"/>
      <c r="B9" s="22"/>
      <c r="C9" s="22"/>
      <c r="D9" s="30"/>
      <c r="E9" s="30"/>
      <c r="F9" s="34"/>
      <c r="G9" s="5" t="s">
        <v>12</v>
      </c>
      <c r="H9" s="18">
        <f>SUM(H6:H8)</f>
        <v>0</v>
      </c>
      <c r="M9" s="27"/>
      <c r="N9" s="27"/>
      <c r="O9" s="27"/>
    </row>
    <row r="10" spans="1:15" s="2" customFormat="1" ht="16.5" customHeight="1">
      <c r="A10" s="15"/>
      <c r="B10" s="22"/>
      <c r="C10" s="22"/>
      <c r="D10" s="30"/>
      <c r="E10" s="30"/>
      <c r="F10" s="34"/>
      <c r="G10" s="35"/>
      <c r="H10" s="35"/>
      <c r="M10" s="27"/>
      <c r="N10" s="27"/>
      <c r="O10" s="27"/>
    </row>
    <row r="11" spans="1:15" ht="15.75">
      <c r="B11" s="2"/>
      <c r="C11" s="9"/>
      <c r="D11" s="7"/>
      <c r="E11" s="7"/>
      <c r="F11" s="2"/>
    </row>
    <row r="12" spans="1:15" s="2" customFormat="1" ht="15" customHeight="1">
      <c r="B12" s="28" t="s">
        <v>36</v>
      </c>
    </row>
    <row r="13" spans="1:15" ht="13.5" customHeight="1">
      <c r="B13" s="36" t="s">
        <v>17</v>
      </c>
      <c r="C13" s="37"/>
      <c r="D13" s="37"/>
      <c r="E13" s="37"/>
      <c r="F13" s="37"/>
      <c r="G13" s="37"/>
      <c r="H13" s="38"/>
    </row>
    <row r="14" spans="1:15" ht="26.25" customHeight="1">
      <c r="B14" s="3" t="s">
        <v>1</v>
      </c>
      <c r="C14" s="4" t="s">
        <v>8</v>
      </c>
      <c r="D14" s="23" t="s">
        <v>9</v>
      </c>
      <c r="E14" s="23" t="s">
        <v>10</v>
      </c>
      <c r="F14" s="24" t="s">
        <v>11</v>
      </c>
      <c r="G14" s="5" t="s">
        <v>2</v>
      </c>
      <c r="H14" s="6" t="s">
        <v>3</v>
      </c>
    </row>
    <row r="15" spans="1:15" ht="44.25" customHeight="1">
      <c r="B15" s="39" t="s">
        <v>14</v>
      </c>
      <c r="C15" s="39" t="s">
        <v>22</v>
      </c>
      <c r="D15" s="29" t="s">
        <v>26</v>
      </c>
      <c r="E15" s="33" t="s">
        <v>30</v>
      </c>
      <c r="F15" s="26">
        <v>2000</v>
      </c>
      <c r="G15" s="32">
        <v>0</v>
      </c>
      <c r="H15" s="41">
        <f>F15*G15</f>
        <v>0</v>
      </c>
    </row>
    <row r="16" spans="1:15" ht="30">
      <c r="B16" s="40"/>
      <c r="C16" s="40"/>
      <c r="D16" s="29" t="s">
        <v>27</v>
      </c>
      <c r="E16" s="33" t="s">
        <v>31</v>
      </c>
      <c r="F16" s="26">
        <v>1</v>
      </c>
      <c r="G16" s="32">
        <v>0</v>
      </c>
      <c r="H16" s="41">
        <f t="shared" ref="H16:H17" si="0">F16*G16</f>
        <v>0</v>
      </c>
    </row>
    <row r="17" spans="2:8" ht="30">
      <c r="B17" s="31" t="s">
        <v>21</v>
      </c>
      <c r="C17" s="31" t="s">
        <v>32</v>
      </c>
      <c r="D17" s="25"/>
      <c r="E17" s="25"/>
      <c r="F17" s="26">
        <v>1</v>
      </c>
      <c r="G17" s="32">
        <v>0</v>
      </c>
      <c r="H17" s="41">
        <f t="shared" si="0"/>
        <v>0</v>
      </c>
    </row>
    <row r="18" spans="2:8">
      <c r="B18" s="22"/>
      <c r="C18" s="22"/>
      <c r="D18" s="30"/>
      <c r="E18" s="30"/>
      <c r="F18" s="34"/>
      <c r="G18" s="5" t="s">
        <v>12</v>
      </c>
      <c r="H18" s="18">
        <f>SUM(H15:H17)</f>
        <v>0</v>
      </c>
    </row>
    <row r="19" spans="2:8" ht="15.75">
      <c r="C19" s="10"/>
      <c r="F19" s="2"/>
    </row>
    <row r="20" spans="2:8" s="2" customFormat="1" ht="15.75">
      <c r="C20" s="10"/>
    </row>
    <row r="21" spans="2:8" s="2" customFormat="1">
      <c r="B21" s="28" t="s">
        <v>35</v>
      </c>
      <c r="G21" s="27"/>
      <c r="H21" s="27"/>
    </row>
    <row r="22" spans="2:8" s="2" customFormat="1">
      <c r="B22" s="36" t="s">
        <v>17</v>
      </c>
      <c r="C22" s="37"/>
      <c r="D22" s="37"/>
      <c r="E22" s="37"/>
      <c r="F22" s="37"/>
      <c r="G22" s="37"/>
      <c r="H22" s="38"/>
    </row>
    <row r="23" spans="2:8" s="2" customFormat="1" ht="25.5">
      <c r="B23" s="3" t="s">
        <v>1</v>
      </c>
      <c r="C23" s="4" t="s">
        <v>8</v>
      </c>
      <c r="D23" s="23" t="s">
        <v>9</v>
      </c>
      <c r="E23" s="23" t="s">
        <v>10</v>
      </c>
      <c r="F23" s="24" t="s">
        <v>11</v>
      </c>
      <c r="G23" s="5" t="s">
        <v>2</v>
      </c>
      <c r="H23" s="6" t="s">
        <v>3</v>
      </c>
    </row>
    <row r="24" spans="2:8" s="2" customFormat="1" ht="45">
      <c r="B24" s="39" t="s">
        <v>14</v>
      </c>
      <c r="C24" s="39" t="s">
        <v>23</v>
      </c>
      <c r="D24" s="29" t="s">
        <v>15</v>
      </c>
      <c r="E24" s="33" t="s">
        <v>18</v>
      </c>
      <c r="F24" s="26">
        <v>2000</v>
      </c>
      <c r="G24" s="32">
        <v>0</v>
      </c>
      <c r="H24" s="41">
        <f t="shared" ref="H24:H26" si="1">F24*G24</f>
        <v>0</v>
      </c>
    </row>
    <row r="25" spans="2:8" s="2" customFormat="1" ht="30">
      <c r="B25" s="40"/>
      <c r="C25" s="40"/>
      <c r="D25" s="29" t="s">
        <v>16</v>
      </c>
      <c r="E25" s="33" t="s">
        <v>19</v>
      </c>
      <c r="F25" s="26">
        <v>1</v>
      </c>
      <c r="G25" s="32">
        <v>0</v>
      </c>
      <c r="H25" s="41">
        <f t="shared" si="1"/>
        <v>0</v>
      </c>
    </row>
    <row r="26" spans="2:8" s="2" customFormat="1" ht="30">
      <c r="B26" s="31" t="s">
        <v>21</v>
      </c>
      <c r="C26" s="31" t="s">
        <v>32</v>
      </c>
      <c r="D26" s="25"/>
      <c r="E26" s="25"/>
      <c r="F26" s="26">
        <v>1</v>
      </c>
      <c r="G26" s="32">
        <v>0</v>
      </c>
      <c r="H26" s="41">
        <f t="shared" si="1"/>
        <v>0</v>
      </c>
    </row>
    <row r="27" spans="2:8" s="2" customFormat="1">
      <c r="B27" s="22"/>
      <c r="C27" s="22"/>
      <c r="D27" s="30"/>
      <c r="E27" s="30"/>
      <c r="F27" s="34"/>
      <c r="G27" s="5" t="s">
        <v>12</v>
      </c>
      <c r="H27" s="18">
        <f>SUM(H24:H26)</f>
        <v>0</v>
      </c>
    </row>
    <row r="28" spans="2:8" ht="31.5">
      <c r="B28" s="20" t="s">
        <v>4</v>
      </c>
      <c r="C28" s="21"/>
      <c r="D28" s="21"/>
      <c r="E28" s="21"/>
      <c r="F28" s="21"/>
      <c r="G28" s="21"/>
      <c r="H28" s="17"/>
    </row>
    <row r="29" spans="2:8" ht="31.5">
      <c r="B29" s="20" t="s">
        <v>5</v>
      </c>
      <c r="D29" s="10" t="s">
        <v>6</v>
      </c>
      <c r="E29" s="10"/>
      <c r="F29" s="2"/>
    </row>
    <row r="30" spans="2:8" ht="15.75">
      <c r="B30" s="8" t="s">
        <v>13</v>
      </c>
      <c r="D30" s="11"/>
      <c r="E30" s="11"/>
    </row>
    <row r="31" spans="2:8" ht="15.75">
      <c r="C31" s="16"/>
      <c r="D31" s="16"/>
      <c r="E31" s="16"/>
      <c r="F31" s="16"/>
      <c r="G31" s="16"/>
      <c r="H31" s="16"/>
    </row>
    <row r="33" spans="2:9" s="44" customFormat="1" ht="15.75">
      <c r="B33" s="47" t="s">
        <v>34</v>
      </c>
      <c r="C33" s="48"/>
      <c r="D33" s="48"/>
      <c r="E33" s="48"/>
      <c r="F33" s="48"/>
      <c r="G33" s="48"/>
      <c r="H33" s="45"/>
      <c r="I33" s="46"/>
    </row>
    <row r="34" spans="2:9">
      <c r="B34" s="2"/>
    </row>
    <row r="35" spans="2:9" ht="30" customHeight="1">
      <c r="B35" s="42" t="s">
        <v>7</v>
      </c>
      <c r="C35" s="43"/>
      <c r="D35" s="43"/>
      <c r="E35" s="43"/>
    </row>
    <row r="36" spans="2:9" ht="15.75">
      <c r="B36" s="8"/>
    </row>
  </sheetData>
  <mergeCells count="11">
    <mergeCell ref="B22:H22"/>
    <mergeCell ref="B24:B25"/>
    <mergeCell ref="C24:C25"/>
    <mergeCell ref="B35:E35"/>
    <mergeCell ref="B33:G33"/>
    <mergeCell ref="B4:H4"/>
    <mergeCell ref="B6:B7"/>
    <mergeCell ref="C6:C7"/>
    <mergeCell ref="B13:H13"/>
    <mergeCell ref="B15:B16"/>
    <mergeCell ref="C15:C16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2020-06-02T13:05:12Z</dcterms:modified>
</cp:coreProperties>
</file>