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580" windowHeight="11640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F287" i="5" l="1"/>
  <c r="F288" i="5" s="1"/>
  <c r="F82" i="5"/>
  <c r="F63" i="5"/>
  <c r="F44" i="5"/>
  <c r="F25" i="5"/>
  <c r="F24" i="5"/>
  <c r="F43" i="5"/>
  <c r="F62" i="5"/>
  <c r="F81" i="5"/>
  <c r="F168" i="5"/>
  <c r="F127" i="5"/>
  <c r="F167" i="5"/>
  <c r="F282" i="5"/>
  <c r="F254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83" i="5" l="1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226" i="5" l="1"/>
  <c r="F212" i="5"/>
  <c r="F179" i="5"/>
  <c r="F178" i="5"/>
  <c r="F180" i="5"/>
  <c r="F181" i="5"/>
  <c r="F182" i="5"/>
  <c r="F183" i="5"/>
  <c r="F184" i="5"/>
  <c r="F185" i="5"/>
  <c r="F186" i="5"/>
  <c r="F188" i="5"/>
  <c r="F189" i="5"/>
  <c r="F190" i="5"/>
  <c r="F191" i="5"/>
  <c r="F192" i="5"/>
  <c r="F193" i="5"/>
  <c r="F194" i="5"/>
  <c r="F195" i="5"/>
  <c r="F196" i="5"/>
  <c r="F197" i="5"/>
  <c r="F199" i="5"/>
  <c r="F200" i="5"/>
  <c r="F201" i="5"/>
  <c r="F202" i="5"/>
  <c r="F203" i="5"/>
  <c r="F204" i="5"/>
  <c r="F205" i="5"/>
  <c r="F206" i="5"/>
  <c r="F207" i="5"/>
  <c r="F208" i="5"/>
  <c r="F210" i="5"/>
  <c r="F211" i="5"/>
  <c r="F213" i="5"/>
  <c r="F214" i="5"/>
  <c r="F215" i="5"/>
  <c r="F216" i="5"/>
  <c r="F217" i="5"/>
  <c r="F218" i="5"/>
  <c r="F219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187" i="5" l="1"/>
  <c r="F209" i="5"/>
  <c r="F198" i="5"/>
  <c r="F220" i="5"/>
  <c r="F172" i="5"/>
  <c r="F221" i="5" l="1"/>
  <c r="F173" i="5"/>
</calcChain>
</file>

<file path=xl/sharedStrings.xml><?xml version="1.0" encoding="utf-8"?>
<sst xmlns="http://schemas.openxmlformats.org/spreadsheetml/2006/main" count="538" uniqueCount="242">
  <si>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</si>
  <si>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</si>
  <si>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</si>
  <si>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</si>
  <si>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</si>
  <si>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Парт номер</t>
  </si>
  <si>
    <t>ИТОГО</t>
  </si>
  <si>
    <t>Наименование</t>
  </si>
  <si>
    <t>Кол-во</t>
  </si>
  <si>
    <t>Стоимость  итого в USD с НДС</t>
  </si>
  <si>
    <t>Стоимость 1 ед. в USD с НДС</t>
  </si>
  <si>
    <t>P01366-B21</t>
  </si>
  <si>
    <t>P01366-B21  0D1</t>
  </si>
  <si>
    <t>804331-B21</t>
  </si>
  <si>
    <t>804331-B21  0D1</t>
  </si>
  <si>
    <t>865414-B21</t>
  </si>
  <si>
    <t>865414-B21  0D1</t>
  </si>
  <si>
    <t>BD505A</t>
  </si>
  <si>
    <t>BD505A      0D1</t>
  </si>
  <si>
    <t>H7J32A5</t>
  </si>
  <si>
    <t>H7J32A5     R2M</t>
  </si>
  <si>
    <t>Factory Integrated</t>
  </si>
  <si>
    <t>HPE Smart Array P408i-a SR Gen10 (8 Internal Lanes/2GB Cache) 12G SAS Modular Controller</t>
  </si>
  <si>
    <t>HPE 800W Flex Slot Platinum Hot Plug Low Halogen Power Supply Kit</t>
  </si>
  <si>
    <t>HPE iLO Advanced 1-server License with 3yr Support on iLO Licensed Features</t>
  </si>
  <si>
    <t>HPE 5Y Foundation Care NBD SVC</t>
  </si>
  <si>
    <t>HPE iLO Advanced Non Blade Support</t>
  </si>
  <si>
    <t>UCSC-C220-M5SX</t>
  </si>
  <si>
    <t>CON-SNT-C220M5SX</t>
  </si>
  <si>
    <t>CIMC-LATEST</t>
  </si>
  <si>
    <t>UCSC-HS-C220M5</t>
  </si>
  <si>
    <t>UCSC-BBLKD-S2</t>
  </si>
  <si>
    <t>UCS C220 M5 SFF 10 HD w/o CPU, mem, HD, PCIe, PSU</t>
  </si>
  <si>
    <t>SNTC 8X5XNBD UCS C220 M5 SFF 10 HD w/o CPU, mem, HD, PCIe, P</t>
  </si>
  <si>
    <t>IMC SW (Recommended) latest release for C-Series Servers.</t>
  </si>
  <si>
    <t>Heat sink for UCS C220 M5 rack servers 150W CPUs &amp; below</t>
  </si>
  <si>
    <t>UCS C-Series M5 SFF drive blanking panel</t>
  </si>
  <si>
    <t>Лот №1*</t>
  </si>
  <si>
    <t>Лот №2*</t>
  </si>
  <si>
    <t>Лот №3*</t>
  </si>
  <si>
    <t>Лот №4*</t>
  </si>
  <si>
    <t>HPE 96W Smart Storage Lithium-ion Battery with 145mm Cable Kit</t>
  </si>
  <si>
    <t>865408-B21</t>
  </si>
  <si>
    <t>HPE 500W Flex Slot Platinum Hot Plug Low Halogen Power Supply Kit</t>
  </si>
  <si>
    <t>865408-B21  0D1</t>
  </si>
  <si>
    <t>UCSC-PSU1-1050W</t>
  </si>
  <si>
    <t>Cisco UCS 1050W AC Power Supply for Rack Server</t>
  </si>
  <si>
    <t>UCSC-SCAP-M5</t>
  </si>
  <si>
    <t>Super Cap for UCSC-RAID-M5, UCSC-MRAID1GB-KIT</t>
  </si>
  <si>
    <t>Лот №5*</t>
  </si>
  <si>
    <t>UCS-ML-X64G4RT-H</t>
  </si>
  <si>
    <t>UCS-SD480GM3X-EP</t>
  </si>
  <si>
    <t>UCSC-MLOM-C25Q-04</t>
  </si>
  <si>
    <t>CAB-C13-C14-2M</t>
  </si>
  <si>
    <t>UCSC-RAILF-M4</t>
  </si>
  <si>
    <t>UCS-SID-INFR-UNK</t>
  </si>
  <si>
    <t>UCS-SID-WKL-UNK</t>
  </si>
  <si>
    <t>CBL-SC-MR12GM52</t>
  </si>
  <si>
    <t>UCS-CPU-I5222</t>
  </si>
  <si>
    <t>UCSC-RAID-M5</t>
  </si>
  <si>
    <t>UCSC-PCIE-QD16GF</t>
  </si>
  <si>
    <t>64GB DDR4-2933-MHz LRDIMM/4Rx4/1.2v</t>
  </si>
  <si>
    <t>480GB 2.5in Enterprise Performance 6GSATA SSD(3X  endurance)</t>
  </si>
  <si>
    <t>Cisco UCS VIC 1457 Quad Port 10/25G SFP28 CNA MLOM</t>
  </si>
  <si>
    <t>Power Cord Jumper, C13-C14 Connectors, 2 Meter Length</t>
  </si>
  <si>
    <t>Friction Rail Kit for C220 M4 and M5 rack servers</t>
  </si>
  <si>
    <t>Unknown</t>
  </si>
  <si>
    <t>Super Cap cable for  UCSC-RAID-M5 on C240 M5 Servers</t>
  </si>
  <si>
    <t>Intel 5222 3.8GHz/105W 4C/16.50MB  3DX DDR4 2933 MHz</t>
  </si>
  <si>
    <t>Cisco 12G Modular RAID controller with 2GB cache</t>
  </si>
  <si>
    <t>Qlogic QLE2692 dual-port 16G FC HBA</t>
  </si>
  <si>
    <t>UCS-MR-X16G1RT-H</t>
  </si>
  <si>
    <t>UCS-HD300G10K12N</t>
  </si>
  <si>
    <t>UCS-CPU-I4215</t>
  </si>
  <si>
    <t>16GB DDR4-2933-MHz RDIMM/1Rx4/1.2v</t>
  </si>
  <si>
    <t>300GB 12G SAS 10K RPM SFF HDD</t>
  </si>
  <si>
    <t>Intel 4215 2.5GHz/85W 8C/11MB  DCP/DDR4 2400MHz</t>
  </si>
  <si>
    <t>PowerEdge R440 Server</t>
  </si>
  <si>
    <t>Корпус с максимум четырьмя 3,5-дюймовыми жесткими дисками с горячей заменой</t>
  </si>
  <si>
    <t>Без модуля TPM (Trusted Platform Module)</t>
  </si>
  <si>
    <t>Intel® Xeon® Gold 5222, 3,8 ГГц, 4 ядра/8 потоков, 10,4 ГТ/с, кэш 16,5 Мбайт, Turbo, HT (105 Вт), DDR4 2933 МГц</t>
  </si>
  <si>
    <t>Без дополнительного процессора</t>
  </si>
  <si>
    <t>Один процессор в стандартной комплектации</t>
  </si>
  <si>
    <t>Оптимизация производительности</t>
  </si>
  <si>
    <t>Модули памяти RDIMM, 3200 MT/с</t>
  </si>
  <si>
    <t>Модуль памяти RDIMM 32 Гбайт, 3200 МТ/с, двухранговый</t>
  </si>
  <si>
    <t>без операционной системы</t>
  </si>
  <si>
    <t>Носитель не требуется</t>
  </si>
  <si>
    <t>C7, ненастроенный RAID для жестких дисков или твердотельных накопителей (разрешается использовать разные типы дисков в одной системе)</t>
  </si>
  <si>
    <t>RAID-контроллер PERC H730P, 2 Гбайт энергонезависимой кэш-памяти, адаптер, низкопрофильный</t>
  </si>
  <si>
    <t>Твердотельный накопитель 480 Гбайт, SATA Mix Use 6 Гбит/с, 512, 2,5 дюйма, горячая замена, AG, гибридные салазки 3,5 дюйма, 3 DWPD, 2 628 TBW</t>
  </si>
  <si>
    <t>контроллер энергосбережения Dell Active Power Controller (DAPC)</t>
  </si>
  <si>
    <t>Двойной блок питания с резервированием и возможностью горячей замены (1 + 1), 550 Вт</t>
  </si>
  <si>
    <t>Кабель питания для стойки, 2 м (C13/C14, 10 А)</t>
  </si>
  <si>
    <t>Конфигурация переходника 1, 1 полновысотный разъем x16</t>
  </si>
  <si>
    <t>iDRAC9, Enterprise</t>
  </si>
  <si>
    <t>Встроенный двухпортовый модуль LOM 1GbE</t>
  </si>
  <si>
    <t>Двухпортовая мезонинная сетевая плата Broadcom 57416, 10GbE, SFP+, LOM</t>
  </si>
  <si>
    <t>Двухпортовый адаптер главной шины Emulex LPe31002-M6-D, Fibre Channel 16 Гбит</t>
  </si>
  <si>
    <t>Стандартная фронтальная панель для корпусов x4 и x8</t>
  </si>
  <si>
    <t>Без Quick Sync</t>
  </si>
  <si>
    <t>Скользящие направляющие ReadyRails без кронштейна для прокладки кабелей</t>
  </si>
  <si>
    <t>iDRAC, традиционный пароль</t>
  </si>
  <si>
    <t>iDRAC Group Manager, включен</t>
  </si>
  <si>
    <t>Без внутреннего оптического дисковода</t>
  </si>
  <si>
    <t>PowerEdge R440 MLK Motherboard V2</t>
  </si>
  <si>
    <t>Услуга установки не выбрана (за дополнительными сведениями обращайтесь к сотруднику отдела продаж)</t>
  </si>
  <si>
    <t>Dell EMC PowerEdge, SFP+, с оптическими модулями SR-типа, 10GbE, 850 нм</t>
  </si>
  <si>
    <t>Наклейка с конфигурацией заказа для транспортировочной коробки (дата отгрузки, модель, частота процессора, размер жесткого диска, ОЗУ)</t>
  </si>
  <si>
    <t>Дескриптор ресурса — ProSupport (веб-сайт, штрихкод, MAC-адрес)</t>
  </si>
  <si>
    <t>документация по системе отсутствует, набор DVD-дисков по OpenManage отсутствует</t>
  </si>
  <si>
    <t>Отгрузочные материалы для PowerEdge R440 с корпусом на 4 жестких диска</t>
  </si>
  <si>
    <t>PowerEdge R440 с маркировкой CE, CCC, BIS</t>
  </si>
  <si>
    <t>PowerEdge R440, поставка в регион EMEA1 (английский, французский, немецкий, испанский, русский, иврит), версия 2</t>
  </si>
  <si>
    <t>Гарантия только на детали, 12 мес., 12 мес.</t>
  </si>
  <si>
    <t>Поддержка ProSupport и обслуживание на месте установки оборудования на следующий рабочий день, 60 мес.</t>
  </si>
  <si>
    <t>[210-ALZE]</t>
  </si>
  <si>
    <t>[321-BCUU], [405-AAOM]</t>
  </si>
  <si>
    <t>[461-AADZ]</t>
  </si>
  <si>
    <t>[338-BSGI]</t>
  </si>
  <si>
    <t>[374-BBBX]</t>
  </si>
  <si>
    <t>[412-AAJT]</t>
  </si>
  <si>
    <t>[370-AAIP]</t>
  </si>
  <si>
    <t>[370-AEVR]</t>
  </si>
  <si>
    <t>[370-AEVN]</t>
  </si>
  <si>
    <t>[619-ABVR]</t>
  </si>
  <si>
    <t>[605-BBFN]</t>
  </si>
  <si>
    <t>[780-BCDS]</t>
  </si>
  <si>
    <t>[405-AAOE]</t>
  </si>
  <si>
    <t>[400-AZUN]</t>
  </si>
  <si>
    <t>[750-AABF]</t>
  </si>
  <si>
    <t>[450-AGOY]</t>
  </si>
  <si>
    <t>[450-AADY]</t>
  </si>
  <si>
    <t>[330-BBHL]</t>
  </si>
  <si>
    <t>[385-BBKT]</t>
  </si>
  <si>
    <t>[542-BBCR]</t>
  </si>
  <si>
    <t>[540-BBZE]</t>
  </si>
  <si>
    <t>[403-BBLU]</t>
  </si>
  <si>
    <t>[325-BCHH], [350-BBKT]</t>
  </si>
  <si>
    <t>[350-BBKR]</t>
  </si>
  <si>
    <t>[770-BCJI]</t>
  </si>
  <si>
    <t>[379-BCSG]</t>
  </si>
  <si>
    <t>[379-BCQV]</t>
  </si>
  <si>
    <t>[429-ABBF]</t>
  </si>
  <si>
    <t>[384-BCHR]</t>
  </si>
  <si>
    <t>[683-11870]</t>
  </si>
  <si>
    <t>[407-BCBE]</t>
  </si>
  <si>
    <t>[293-10049]</t>
  </si>
  <si>
    <t>[293-10025]</t>
  </si>
  <si>
    <t>[631-AACK]</t>
  </si>
  <si>
    <t>[340-BYXF]</t>
  </si>
  <si>
    <t>[389-DSXY]</t>
  </si>
  <si>
    <t>[340-COSX]</t>
  </si>
  <si>
    <t>[709-BBIX]</t>
  </si>
  <si>
    <t>[865-BBLL], [865-BBLM]</t>
  </si>
  <si>
    <t>Парномер</t>
  </si>
  <si>
    <t>Intel Xeon Silver 4215, 2,5 ГГц, 8 ядер/16 потоков, 9,6 ГТ/с, кэш 11 Мбайт, Turbo, HT (85 Вт), DDR4 2400 МГц</t>
  </si>
  <si>
    <t>Модуль памяти RDIMM 8 Гбайт, 3200 МТ/с, одноранговый</t>
  </si>
  <si>
    <t>Жесткий диск 600 Гбайт, 10 000 об/мин, SAS 12 Гбит/с, 512n, 2,5 дюйма, горячая замена, гибридный контейнер 3,5 дюйма</t>
  </si>
  <si>
    <t>Заглушка для полновысотной платы PCIe</t>
  </si>
  <si>
    <t>[338-BSDP]</t>
  </si>
  <si>
    <t>[370-AEVO]</t>
  </si>
  <si>
    <t>[400-ASGT]</t>
  </si>
  <si>
    <t>[575-BBXD]</t>
  </si>
  <si>
    <t>10GBASE-SR SFP Module</t>
  </si>
  <si>
    <t>SFP-10G-SR=</t>
  </si>
  <si>
    <t>Supermicro SuperServer SYS-5019P-WTR 1U, 1xLGA 3647, TDP 70-205W, Intel C622, 6xDDR4, 4x3.5'' Hot-swap, SATA3 (6Gbps); RAID 0, 1, 5, 10, 2xPCI-E 3.0 x16, 1xPCI-E 3.0 x8, 2xRJ45 10GBase-T, 1xRJ45 IPMI, 5xUSB 3.0, 7xUSB 2.0, 1xVGA, 2 COM, 2x500W</t>
  </si>
  <si>
    <t>Intel CPU Server 4-core Xeon 5222 (3.80 GHz, 16.5M, FC-LGA3647) tray</t>
  </si>
  <si>
    <t>Micron DRAM DDR4 RDIMM STD 64GB 2Rx4 2933, EAN: 649528821386</t>
  </si>
  <si>
    <t>Intel SSD D3-S4510 Series (480GB, 2.5in SATA 6Gb/s, 3D2, TLC) Generic Single Pack</t>
  </si>
  <si>
    <t>SUPERMICRO 2.5" HDD enclosure converter for 4th Generation 3.5" Hot Swap enclosure, Retail</t>
  </si>
  <si>
    <t>QLogic 32Gb Dual Port FC HBA, PCIe Gen3 x8, SR LC multi-mode optic</t>
  </si>
  <si>
    <t>Network Card INTEL X520-DA2 (SFP+, 10GBase-X, 10Gbps, 2 ports, Low-profile) Bulk</t>
  </si>
  <si>
    <t>INTEL Ethernet SFP+ SR Optics (Dual Rate 10GBASE-SR/1000BASE-SX)</t>
  </si>
  <si>
    <t>сборка, тестирование и гарантия 5 лет в СЦ + NBD</t>
  </si>
  <si>
    <t>SYS-5019P-WTR</t>
  </si>
  <si>
    <t>CD8069504193501</t>
  </si>
  <si>
    <t>MTA36ASF8G72PZ-2G9B2</t>
  </si>
  <si>
    <t>SSDSC2KB480G801</t>
  </si>
  <si>
    <t>MCP-220-00043-0N</t>
  </si>
  <si>
    <t>QLE2742-SR-CK</t>
  </si>
  <si>
    <t>E10G42BTDABLK</t>
  </si>
  <si>
    <t>E10GSFPSR</t>
  </si>
  <si>
    <t>Supermicro server barebone SYS-5019C-WR 1U, Single Socket H4 E-2100 series, 4 DIMM slots, 4 Hot-swap 3.5" drive bays, 2 GbE LAN ports, 1 dedicated IPMI LAN, 1 PCI-E 3.0 x16 or 2 PCI-E x8, 1 PCI-E 3.0 x4 (in x8) slot; 500W RPSU</t>
  </si>
  <si>
    <t>Intel CPU Server 4-core Xeon E-2224G (3.50 GHz, 8M, LGA1151) tray</t>
  </si>
  <si>
    <t>Kingston DRAM 8GB 2933MHz DDR4 ECC CL21 DIMM 1Rx8 Hynix D EAN: 740617312195</t>
  </si>
  <si>
    <t>LSI MegaRAID SAS 9341-4i SGL, 12Gb/s, SAS/SATA 4-port int., RAID 0/1/10/5/50, (LSI00419)</t>
  </si>
  <si>
    <t>Mini-SAS HD to 4 SATA, 90/90/75/75cm w/75cm SB, 30AWG, 12Gb/s</t>
  </si>
  <si>
    <t>SEAGATE HDD Server Exos 10E300 512N (2.5'/300GB/SAS 12Gb/s/10000 rpm)</t>
  </si>
  <si>
    <t>сборка, тестирование и гарантия 5 лет в СЦ+ NBD</t>
  </si>
  <si>
    <t>SYS-5019C-WR</t>
  </si>
  <si>
    <t>CM8068404173806SRFAW</t>
  </si>
  <si>
    <t>KSM29ES8/8HD</t>
  </si>
  <si>
    <t>05-26105-00</t>
  </si>
  <si>
    <t>CBL-SAST-0699</t>
  </si>
  <si>
    <t>ST300MM0048</t>
  </si>
  <si>
    <t>Intel CPU Server 6-core Xeon E-2226G (3.40 GHz, 12M, LGA1151) tray</t>
  </si>
  <si>
    <t>CM8068404174503SRF7F</t>
  </si>
  <si>
    <t>HPE ProLiant DL360 Gen10 8SFF NC Configure-to-order Server</t>
  </si>
  <si>
    <t>HPE DL360 Gen10 8SFF ModX CTO</t>
  </si>
  <si>
    <t>Intel Xeon-Gold 5222 (3.8GHz/4-core/105W) FIO Processor Kit for HPE ProLiant DL360 Gen10.</t>
  </si>
  <si>
    <t>HPE 64GB (1x64GB) Dual Rank x4 DDR4-2933 CAS-21-21-21 Registered Smart Memory Kit</t>
  </si>
  <si>
    <t>HPE 480GB SATA 6G Mixed Use SFF (2.5in) SC 3yr Wty Multi Vendor SSD</t>
  </si>
  <si>
    <t>HPE SN1600Q 32Gb Dual Port Fibre Channel Host Bus Adapter</t>
  </si>
  <si>
    <t>HPE Ethernet 10Gb 2-port FLR-SFP+ BCM57414 Adapter</t>
  </si>
  <si>
    <t>HPE BladeSystem c-Class 10Gb SFP+ SR Transceiver</t>
  </si>
  <si>
    <t>HPE OneView w/o iLO including 3yr 24x7 Support 1-server FIO LTU</t>
  </si>
  <si>
    <t>HPE 1U Gen10 SFF Easy Install Rail Kit</t>
  </si>
  <si>
    <t>HPE DL360 Gen10 Support</t>
  </si>
  <si>
    <t>HPE One View w/o Ilo Support</t>
  </si>
  <si>
    <t>Intel Xeon-Silver 4215R (3.2GHz/8-core/130W) FIO Processor Kit for HPE ProLiant DL360 Gen10</t>
  </si>
  <si>
    <t>HPE 16GB (1x16GB) Single Rank x4 DDR4-2933 CAS-21-21-21 Registered Smart Memory Kit</t>
  </si>
  <si>
    <t>HPE 300GB SAS 12G Enterprise 10K SFF (2.5in) SC 3yr Wty Digitally Signed Firmware HDD</t>
  </si>
  <si>
    <t>P19766-B21</t>
  </si>
  <si>
    <t>P19766-B21  B19</t>
  </si>
  <si>
    <t>P02709-L21</t>
  </si>
  <si>
    <t>P00930-B21</t>
  </si>
  <si>
    <t>P00930-B21  0D1</t>
  </si>
  <si>
    <t>P18432-B21</t>
  </si>
  <si>
    <t>P18432-B21  0D1</t>
  </si>
  <si>
    <t>P9M76A</t>
  </si>
  <si>
    <t>P9M76A      0D1</t>
  </si>
  <si>
    <t>P08440-B21</t>
  </si>
  <si>
    <t>P08440-B21  0D1</t>
  </si>
  <si>
    <t>455883-B21</t>
  </si>
  <si>
    <t>455883-B21  0D1</t>
  </si>
  <si>
    <t>P8B31A</t>
  </si>
  <si>
    <t>874543-B21</t>
  </si>
  <si>
    <t>874543-B21  0D1</t>
  </si>
  <si>
    <t>H7J32A5     WAG</t>
  </si>
  <si>
    <t>H7J32A5     SVP</t>
  </si>
  <si>
    <t>P24479-L21</t>
  </si>
  <si>
    <t>P00920-B21</t>
  </si>
  <si>
    <t>P00920-B21  0D1</t>
  </si>
  <si>
    <t>872475-B21</t>
  </si>
  <si>
    <t>872475-B21  0D1</t>
  </si>
  <si>
    <t>Сервер Lenovo**</t>
  </si>
  <si>
    <t>* по итогам конкурса Банк  оставляет за собой право приобрести любое количество из указанных лотов</t>
  </si>
  <si>
    <t>Лот №6*</t>
  </si>
  <si>
    <r>
      <t xml:space="preserve">дата </t>
    </r>
    <r>
      <rPr>
        <u/>
        <sz val="12"/>
        <rFont val="Times New Roman"/>
        <family val="1"/>
        <charset val="204"/>
      </rPr>
      <t>"   " декабрь 2020 г.</t>
    </r>
  </si>
  <si>
    <t>к Конкурсной документации №249 -03/12/20</t>
  </si>
  <si>
    <t>** сервера по техническим характеристикам должны быть аналогичны серверам по лоту №1. Перед подачей ценового предложения спецификацию на сервера нужно согласовать с Банком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</si>
</sst>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3" formatCode="_-* #,##0.00\ _₽_-;\-* #,##0.00\ _₽_-;_-* &quot;-&quot;??\ _₽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</numFmts>
  <fonts count="10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sz val="10"/>
      <name val="Arial"/>
    </font>
    <font>
      <b/>
      <sz val="12"/>
      <color theme="1"/>
      <name val="Times New Roman"/>
      <family val="1"/>
      <charset val="204"/>
    </font>
    <font>
      <sz val="10"/>
      <color theme="1"/>
      <name val="Arial Cyr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rgb="FFFFFFCC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81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87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89" fillId="0" borderId="0"/>
    <xf numFmtId="0" fontId="89" fillId="0" borderId="0"/>
    <xf numFmtId="0" fontId="1" fillId="0" borderId="0"/>
    <xf numFmtId="0" fontId="1" fillId="0" borderId="0"/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/>
    <xf numFmtId="0" fontId="92" fillId="0" borderId="0"/>
    <xf numFmtId="43" fontId="92" fillId="0" borderId="0" applyFont="0" applyFill="0" applyBorder="0" applyAlignment="0" applyProtection="0"/>
    <xf numFmtId="0" fontId="92" fillId="0" borderId="0"/>
    <xf numFmtId="43" fontId="92" fillId="0" borderId="0" applyFont="0" applyFill="0" applyBorder="0" applyAlignment="0" applyProtection="0"/>
    <xf numFmtId="0" fontId="93" fillId="0" borderId="0"/>
  </cellStyleXfs>
  <cellXfs count="12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Alignment="1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Alignment="1">
      <alignment horizontal="left" wrapText="1"/>
    </xf>
    <xf numFmtId="0" fontId="0" fillId="0" borderId="0" xfId="0" applyBorder="1" applyAlignment="1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Alignment="1">
      <alignment horizontal="left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88" fillId="0" borderId="0" xfId="1" applyFont="1" applyBorder="1" applyAlignment="1">
      <alignment horizontal="left" vertical="center" wrapText="1"/>
    </xf>
    <xf numFmtId="0" fontId="85" fillId="0" borderId="35" xfId="1285" applyFont="1" applyBorder="1" applyAlignment="1">
      <alignment horizontal="right" vertical="center"/>
    </xf>
    <xf numFmtId="189" fontId="94" fillId="39" borderId="33" xfId="1285" applyNumberFormat="1" applyFont="1" applyFill="1" applyBorder="1" applyAlignment="1">
      <alignment horizontal="center" vertical="center"/>
    </xf>
    <xf numFmtId="0" fontId="96" fillId="0" borderId="0" xfId="1285" applyFont="1" applyAlignment="1">
      <alignment horizontal="left"/>
    </xf>
    <xf numFmtId="0" fontId="95" fillId="0" borderId="0" xfId="1" applyFont="1" applyAlignment="1">
      <alignment horizontal="left" vertical="center" wrapText="1"/>
    </xf>
    <xf numFmtId="0" fontId="95" fillId="0" borderId="0" xfId="1" applyFont="1" applyAlignment="1">
      <alignment horizontal="center" vertical="center" wrapText="1"/>
    </xf>
    <xf numFmtId="0" fontId="88" fillId="0" borderId="0" xfId="1" applyFont="1" applyAlignment="1">
      <alignment horizontal="left" vertical="center" wrapText="1"/>
    </xf>
    <xf numFmtId="0" fontId="95" fillId="0" borderId="0" xfId="0" applyFont="1" applyBorder="1" applyAlignment="1"/>
    <xf numFmtId="0" fontId="88" fillId="39" borderId="33" xfId="0" applyFont="1" applyFill="1" applyBorder="1" applyAlignment="1">
      <alignment horizontal="center" vertical="center" wrapText="1"/>
    </xf>
    <xf numFmtId="0" fontId="88" fillId="39" borderId="33" xfId="1285" applyFont="1" applyFill="1" applyBorder="1" applyAlignment="1">
      <alignment horizontal="center" vertical="center" wrapText="1"/>
    </xf>
    <xf numFmtId="189" fontId="95" fillId="40" borderId="33" xfId="1285" applyNumberFormat="1" applyFont="1" applyFill="1" applyBorder="1" applyAlignment="1">
      <alignment horizontal="center" vertical="center"/>
    </xf>
    <xf numFmtId="189" fontId="95" fillId="41" borderId="33" xfId="1285" applyNumberFormat="1" applyFont="1" applyFill="1" applyBorder="1" applyAlignment="1">
      <alignment horizontal="center" vertical="center"/>
    </xf>
    <xf numFmtId="0" fontId="95" fillId="0" borderId="0" xfId="0" applyFont="1" applyAlignment="1">
      <alignment horizontal="left" wrapText="1"/>
    </xf>
    <xf numFmtId="0" fontId="95" fillId="39" borderId="33" xfId="0" applyFont="1" applyFill="1" applyBorder="1" applyAlignment="1">
      <alignment horizontal="center" vertical="center" wrapText="1"/>
    </xf>
    <xf numFmtId="0" fontId="95" fillId="39" borderId="33" xfId="1285" applyFont="1" applyFill="1" applyBorder="1" applyAlignment="1">
      <alignment horizontal="center" vertical="center" wrapText="1"/>
    </xf>
    <xf numFmtId="0" fontId="95" fillId="0" borderId="33" xfId="0" applyFont="1" applyBorder="1" applyAlignment="1">
      <alignment vertical="center" wrapText="1"/>
    </xf>
    <xf numFmtId="0" fontId="95" fillId="0" borderId="33" xfId="0" applyFont="1" applyBorder="1" applyAlignment="1">
      <alignment horizontal="center" vertical="center" wrapText="1"/>
    </xf>
    <xf numFmtId="0" fontId="95" fillId="41" borderId="33" xfId="1285" applyFont="1" applyFill="1" applyBorder="1" applyAlignment="1">
      <alignment horizontal="center" vertical="center" wrapText="1"/>
    </xf>
    <xf numFmtId="0" fontId="95" fillId="0" borderId="33" xfId="0" applyFont="1" applyBorder="1"/>
    <xf numFmtId="0" fontId="95" fillId="0" borderId="33" xfId="0" applyFont="1" applyBorder="1" applyAlignment="1">
      <alignment horizontal="center" vertical="center"/>
    </xf>
    <xf numFmtId="189" fontId="88" fillId="0" borderId="33" xfId="0" applyNumberFormat="1" applyFont="1" applyBorder="1" applyAlignment="1">
      <alignment horizontal="center" vertical="center" wrapText="1"/>
    </xf>
    <xf numFmtId="0" fontId="95" fillId="0" borderId="33" xfId="0" applyFont="1" applyBorder="1" applyAlignment="1">
      <alignment wrapText="1"/>
    </xf>
    <xf numFmtId="189" fontId="95" fillId="40" borderId="33" xfId="1285" applyNumberFormat="1" applyFont="1" applyFill="1" applyBorder="1" applyAlignment="1">
      <alignment horizontal="center" vertical="center" wrapText="1"/>
    </xf>
    <xf numFmtId="189" fontId="95" fillId="41" borderId="33" xfId="1285" applyNumberFormat="1" applyFont="1" applyFill="1" applyBorder="1" applyAlignment="1">
      <alignment horizontal="center" vertical="center" wrapText="1"/>
    </xf>
    <xf numFmtId="49" fontId="99" fillId="42" borderId="33" xfId="0" applyNumberFormat="1" applyFont="1" applyFill="1" applyBorder="1" applyAlignment="1">
      <alignment horizontal="left" wrapText="1"/>
    </xf>
    <xf numFmtId="189" fontId="95" fillId="39" borderId="33" xfId="1285" applyNumberFormat="1" applyFont="1" applyFill="1" applyBorder="1" applyAlignment="1">
      <alignment horizontal="center" vertical="center" wrapText="1"/>
    </xf>
    <xf numFmtId="49" fontId="100" fillId="42" borderId="33" xfId="0" applyNumberFormat="1" applyFont="1" applyFill="1" applyBorder="1" applyAlignment="1">
      <alignment horizontal="left" wrapText="1"/>
    </xf>
    <xf numFmtId="0" fontId="95" fillId="0" borderId="33" xfId="0" applyFont="1" applyFill="1" applyBorder="1"/>
    <xf numFmtId="0" fontId="95" fillId="0" borderId="33" xfId="0" applyFont="1" applyFill="1" applyBorder="1" applyAlignment="1">
      <alignment horizontal="center"/>
    </xf>
    <xf numFmtId="0" fontId="95" fillId="0" borderId="33" xfId="0" applyFont="1" applyBorder="1" applyAlignment="1">
      <alignment horizontal="center"/>
    </xf>
    <xf numFmtId="0" fontId="88" fillId="0" borderId="0" xfId="1" applyFont="1" applyAlignment="1">
      <alignment horizontal="center" vertical="center" wrapText="1"/>
    </xf>
    <xf numFmtId="0" fontId="95" fillId="0" borderId="0" xfId="0" applyFont="1"/>
    <xf numFmtId="0" fontId="98" fillId="0" borderId="0" xfId="1285" applyFont="1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88" fillId="0" borderId="0" xfId="1" applyFont="1" applyBorder="1" applyAlignment="1">
      <alignment horizontal="left" vertical="center" wrapText="1"/>
    </xf>
    <xf numFmtId="0" fontId="88" fillId="0" borderId="0" xfId="1" applyFont="1" applyAlignment="1">
      <alignment horizontal="left" vertical="center" wrapText="1"/>
    </xf>
    <xf numFmtId="0" fontId="95" fillId="39" borderId="40" xfId="0" applyFont="1" applyFill="1" applyBorder="1" applyAlignment="1">
      <alignment horizontal="center" vertical="center" wrapText="1"/>
    </xf>
    <xf numFmtId="0" fontId="95" fillId="39" borderId="40" xfId="1285" applyFont="1" applyFill="1" applyBorder="1" applyAlignment="1">
      <alignment horizontal="center" vertical="center" wrapText="1"/>
    </xf>
    <xf numFmtId="0" fontId="99" fillId="0" borderId="33" xfId="0" applyFont="1" applyBorder="1" applyAlignment="1">
      <alignment horizontal="center" vertical="center" wrapText="1"/>
    </xf>
    <xf numFmtId="0" fontId="99" fillId="0" borderId="33" xfId="0" applyFont="1" applyBorder="1" applyAlignment="1">
      <alignment vertical="center" wrapText="1"/>
    </xf>
    <xf numFmtId="0" fontId="99" fillId="0" borderId="33" xfId="0" applyFont="1" applyBorder="1" applyAlignment="1">
      <alignment horizontal="center" vertical="center"/>
    </xf>
    <xf numFmtId="0" fontId="99" fillId="43" borderId="33" xfId="0" applyFont="1" applyFill="1" applyBorder="1" applyAlignment="1">
      <alignment horizontal="center" vertical="center" wrapText="1"/>
    </xf>
    <xf numFmtId="189" fontId="95" fillId="39" borderId="33" xfId="1285" applyNumberFormat="1" applyFont="1" applyFill="1" applyBorder="1" applyAlignment="1">
      <alignment horizontal="center" vertical="center"/>
    </xf>
    <xf numFmtId="0" fontId="95" fillId="41" borderId="33" xfId="0" applyFont="1" applyFill="1" applyBorder="1"/>
    <xf numFmtId="0" fontId="95" fillId="41" borderId="33" xfId="0" applyFont="1" applyFill="1" applyBorder="1" applyAlignment="1">
      <alignment horizontal="center"/>
    </xf>
    <xf numFmtId="0" fontId="95" fillId="0" borderId="33" xfId="0" applyFont="1" applyBorder="1" applyAlignment="1">
      <alignment horizontal="left" vertical="center"/>
    </xf>
    <xf numFmtId="49" fontId="96" fillId="25" borderId="33" xfId="0" applyNumberFormat="1" applyFont="1" applyFill="1" applyBorder="1" applyAlignment="1">
      <alignment horizontal="left"/>
    </xf>
    <xf numFmtId="0" fontId="96" fillId="25" borderId="33" xfId="0" applyFont="1" applyFill="1" applyBorder="1" applyAlignment="1"/>
    <xf numFmtId="0" fontId="96" fillId="25" borderId="33" xfId="0" applyFont="1" applyFill="1" applyBorder="1" applyAlignment="1">
      <alignment horizontal="center"/>
    </xf>
    <xf numFmtId="49" fontId="96" fillId="0" borderId="33" xfId="0" applyNumberFormat="1" applyFont="1" applyFill="1" applyBorder="1" applyAlignment="1">
      <alignment horizontal="left" indent="1"/>
    </xf>
    <xf numFmtId="0" fontId="96" fillId="0" borderId="33" xfId="0" applyFont="1" applyFill="1" applyBorder="1" applyAlignment="1"/>
    <xf numFmtId="0" fontId="96" fillId="0" borderId="33" xfId="0" applyFont="1" applyFill="1" applyBorder="1" applyAlignment="1">
      <alignment horizontal="center"/>
    </xf>
    <xf numFmtId="49" fontId="96" fillId="25" borderId="33" xfId="0" applyNumberFormat="1" applyFont="1" applyFill="1" applyBorder="1" applyAlignment="1">
      <alignment horizontal="left" indent="1"/>
    </xf>
    <xf numFmtId="49" fontId="95" fillId="25" borderId="33" xfId="0" applyNumberFormat="1" applyFont="1" applyFill="1" applyBorder="1" applyAlignment="1">
      <alignment horizontal="left"/>
    </xf>
    <xf numFmtId="0" fontId="95" fillId="25" borderId="33" xfId="0" applyFont="1" applyFill="1" applyBorder="1" applyAlignment="1"/>
    <xf numFmtId="0" fontId="95" fillId="25" borderId="33" xfId="0" applyFont="1" applyFill="1" applyBorder="1" applyAlignment="1">
      <alignment horizontal="center"/>
    </xf>
    <xf numFmtId="49" fontId="95" fillId="0" borderId="33" xfId="0" applyNumberFormat="1" applyFont="1" applyFill="1" applyBorder="1" applyAlignment="1">
      <alignment horizontal="left" indent="1"/>
    </xf>
    <xf numFmtId="0" fontId="95" fillId="0" borderId="33" xfId="0" applyFont="1" applyFill="1" applyBorder="1" applyAlignment="1"/>
    <xf numFmtId="0" fontId="88" fillId="0" borderId="33" xfId="0" applyFont="1" applyFill="1" applyBorder="1" applyAlignment="1">
      <alignment horizontal="center"/>
    </xf>
    <xf numFmtId="49" fontId="95" fillId="25" borderId="33" xfId="0" applyNumberFormat="1" applyFont="1" applyFill="1" applyBorder="1" applyAlignment="1">
      <alignment horizontal="left" indent="1"/>
    </xf>
    <xf numFmtId="0" fontId="88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89" fontId="88" fillId="0" borderId="0" xfId="0" applyNumberFormat="1" applyFont="1" applyBorder="1" applyAlignment="1">
      <alignment horizontal="center" vertical="center"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6" fillId="0" borderId="0" xfId="1285" applyFont="1" applyBorder="1" applyAlignment="1">
      <alignment horizontal="left" wrapText="1"/>
    </xf>
    <xf numFmtId="0" fontId="95" fillId="0" borderId="0" xfId="0" applyFont="1" applyBorder="1" applyAlignment="1">
      <alignment wrapText="1"/>
    </xf>
    <xf numFmtId="0" fontId="101" fillId="0" borderId="0" xfId="1285" applyFont="1" applyAlignment="1">
      <alignment wrapText="1"/>
    </xf>
    <xf numFmtId="0" fontId="95" fillId="0" borderId="0" xfId="0" applyFont="1" applyAlignment="1">
      <alignment wrapText="1"/>
    </xf>
    <xf numFmtId="0" fontId="86" fillId="38" borderId="0" xfId="1285" applyFont="1" applyFill="1" applyBorder="1" applyAlignment="1">
      <alignment horizontal="left" wrapText="1"/>
    </xf>
    <xf numFmtId="0" fontId="96" fillId="38" borderId="0" xfId="1285" applyFont="1" applyFill="1" applyBorder="1" applyAlignment="1">
      <alignment horizontal="left" wrapText="1"/>
    </xf>
    <xf numFmtId="0" fontId="95" fillId="0" borderId="0" xfId="0" applyFont="1" applyAlignment="1"/>
    <xf numFmtId="0" fontId="88" fillId="0" borderId="34" xfId="1" applyFont="1" applyBorder="1" applyAlignment="1">
      <alignment horizontal="left" vertical="center" wrapText="1"/>
    </xf>
    <xf numFmtId="0" fontId="88" fillId="0" borderId="39" xfId="1" applyFont="1" applyBorder="1" applyAlignment="1">
      <alignment horizontal="left" vertical="center" wrapText="1"/>
    </xf>
    <xf numFmtId="0" fontId="88" fillId="0" borderId="0" xfId="1" applyFont="1" applyBorder="1" applyAlignment="1">
      <alignment horizontal="left" vertical="center" wrapText="1"/>
    </xf>
    <xf numFmtId="0" fontId="88" fillId="0" borderId="0" xfId="1" applyFont="1" applyAlignment="1">
      <alignment horizontal="left" vertical="center" wrapText="1"/>
    </xf>
    <xf numFmtId="0" fontId="95" fillId="0" borderId="0" xfId="0" applyFont="1" applyAlignment="1">
      <alignment horizontal="left" vertical="center" wrapText="1"/>
    </xf>
    <xf numFmtId="0" fontId="95" fillId="0" borderId="0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88" fillId="0" borderId="33" xfId="1" applyFont="1" applyBorder="1" applyAlignment="1">
      <alignment horizontal="center" vertical="center" wrapText="1"/>
    </xf>
    <xf numFmtId="0" fontId="95" fillId="0" borderId="33" xfId="0" applyFont="1" applyBorder="1" applyAlignment="1">
      <alignment horizontal="center" vertical="center" wrapText="1"/>
    </xf>
    <xf numFmtId="0" fontId="88" fillId="0" borderId="36" xfId="1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95" fillId="39" borderId="36" xfId="0" applyFont="1" applyFill="1" applyBorder="1" applyAlignment="1">
      <alignment horizontal="center" vertical="center" wrapText="1"/>
    </xf>
    <xf numFmtId="0" fontId="95" fillId="39" borderId="37" xfId="0" applyFont="1" applyFill="1" applyBorder="1" applyAlignment="1">
      <alignment horizontal="center" vertical="center" wrapText="1"/>
    </xf>
    <xf numFmtId="0" fontId="95" fillId="39" borderId="38" xfId="0" applyFont="1" applyFill="1" applyBorder="1" applyAlignment="1">
      <alignment horizontal="center" vertical="center" wrapText="1"/>
    </xf>
    <xf numFmtId="189" fontId="95" fillId="39" borderId="37" xfId="1285" applyNumberFormat="1" applyFont="1" applyFill="1" applyBorder="1" applyAlignment="1">
      <alignment horizontal="center" vertical="center"/>
    </xf>
    <xf numFmtId="0" fontId="0" fillId="0" borderId="37" xfId="0" applyBorder="1" applyAlignment="1"/>
    <xf numFmtId="0" fontId="0" fillId="0" borderId="38" xfId="0" applyBorder="1" applyAlignment="1"/>
    <xf numFmtId="0" fontId="88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89" fontId="95" fillId="39" borderId="36" xfId="1285" applyNumberFormat="1" applyFont="1" applyFill="1" applyBorder="1" applyAlignment="1">
      <alignment horizontal="center" vertical="center"/>
    </xf>
    <xf numFmtId="0" fontId="0" fillId="39" borderId="37" xfId="0" applyFill="1" applyBorder="1" applyAlignment="1"/>
    <xf numFmtId="0" fontId="0" fillId="39" borderId="38" xfId="0" applyFill="1" applyBorder="1" applyAlignment="1"/>
    <xf numFmtId="0" fontId="95" fillId="39" borderId="36" xfId="0" applyFont="1" applyFill="1" applyBorder="1" applyAlignment="1"/>
    <xf numFmtId="49" fontId="99" fillId="44" borderId="36" xfId="0" applyNumberFormat="1" applyFont="1" applyFill="1" applyBorder="1" applyAlignment="1">
      <alignment horizontal="left" wrapText="1"/>
    </xf>
    <xf numFmtId="0" fontId="0" fillId="0" borderId="37" xfId="0" applyBorder="1" applyAlignment="1">
      <alignment wrapText="1"/>
    </xf>
    <xf numFmtId="0" fontId="0" fillId="0" borderId="38" xfId="0" applyBorder="1" applyAlignment="1">
      <alignment wrapText="1"/>
    </xf>
  </cellXfs>
  <cellStyles count="1481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 2" xfId="1477"/>
    <cellStyle name="Comma 3" xfId="147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 2" xfId="1476"/>
    <cellStyle name="Normal 3" xfId="1478"/>
    <cellStyle name="Normal 5" xfId="1469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2 3" xfId="1474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10 2" xfId="1480"/>
    <cellStyle name="Обычный 11" xfId="1475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15" xfId="1467"/>
    <cellStyle name="Обычный 2 2" xfId="1284"/>
    <cellStyle name="Обычный 2 2 2" xfId="1285"/>
    <cellStyle name="Обычный 2 2 3" xfId="1472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 6" xfId="1470"/>
    <cellStyle name="Обычный 3_план сверху" xfId="1298"/>
    <cellStyle name="Обычный 4" xfId="1299"/>
    <cellStyle name="Обычный 4 2" xfId="1300"/>
    <cellStyle name="Обычный 4 3" xfId="1301"/>
    <cellStyle name="Обычный 4 4" xfId="147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14" xfId="1473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6 3" xfId="1468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khalev_aa\Local%20Settings\Temporary%20Internet%20Files\Content.Outlook\B50I16I4\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ein\AppData\Local\Microsoft\Windows\Temporary%20Internet%20Files\Content.Outlook\GJE0M1VW\&#1057;&#1084;&#1077;&#1090;&#1072;%20&#1086;&#1087;&#1077;&#1088;&#1072;&#1094;&#1080;&#1086;&#1085;&#1085;&#1099;&#1093;%20&#1088;&#1072;&#1089;&#1093;&#1086;&#1076;&#1086;&#1074;\&#1060;&#1086;&#1088;&#1084;&#1099;\&#1064;&#1072;&#1073;&#1083;&#1086;&#1085;&#1099;%20&#1076;&#1083;&#1103;%20&#1086;&#1090;&#1087;&#1088;&#1072;&#1074;&#1082;&#1080;\&#1060;&#1086;&#1088;&#1084;&#1099;%20&#1087;&#1086;&#1076;&#1088;&#1072;&#1079;&#1076;&#1077;&#1083;&#1077;&#1085;&#1080;&#1081;%20&#1043;&#1054;\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HOD\2003\09\POLINA\ANALIZ\OTCHET\2001\01\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RM\NORMza0201\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pravl\&#1059;&#1087;&#1088;&#1072;&#1074;&#1083;&#1077;&#1085;&#1095;&#1077;&#1089;&#1082;&#1080;&#1081;%20&#1084;&#1086;&#1085;&#1080;&#1090;&#1086;&#1088;\!!%20&#1058;&#1077;&#1082;&#1091;&#1097;&#1080;&#1077;%20&#1092;&#1072;&#1081;&#1083;&#1099;\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PRAVL\Report_new\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  <sheetName val="Москва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  <sheetData sheetId="4">
        <row r="3">
          <cell r="CF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8"/>
  <sheetViews>
    <sheetView tabSelected="1" topLeftCell="A292" zoomScale="70" zoomScaleNormal="70" workbookViewId="0">
      <selection activeCell="B295" sqref="B295:H295"/>
    </sheetView>
  </sheetViews>
  <sheetFormatPr defaultRowHeight="15.75"/>
  <cols>
    <col min="1" max="1" width="3" style="1" bestFit="1" customWidth="1"/>
    <col min="2" max="2" width="32.85546875" style="28" customWidth="1"/>
    <col min="3" max="3" width="73.7109375" style="28" customWidth="1"/>
    <col min="4" max="4" width="58.28515625" style="28" customWidth="1"/>
    <col min="5" max="5" width="34" style="28" customWidth="1"/>
    <col min="6" max="6" width="19.85546875" style="29" customWidth="1"/>
    <col min="7" max="7" width="28.140625" style="2" customWidth="1"/>
    <col min="8" max="8" width="22" style="2" customWidth="1"/>
    <col min="9" max="9" width="25.7109375" style="1" customWidth="1"/>
    <col min="10" max="10" width="15.85546875" style="1" customWidth="1"/>
    <col min="11" max="16384" width="9.140625" style="1"/>
  </cols>
  <sheetData>
    <row r="1" spans="2:10">
      <c r="F1" s="88" t="s">
        <v>0</v>
      </c>
      <c r="G1" s="89"/>
      <c r="I1" s="88"/>
      <c r="J1" s="89"/>
    </row>
    <row r="2" spans="2:10">
      <c r="F2" s="88" t="s">
        <v>240</v>
      </c>
      <c r="G2" s="89"/>
      <c r="I2" s="88"/>
      <c r="J2" s="89"/>
    </row>
    <row r="3" spans="2:10">
      <c r="B3" s="30" t="s">
        <v>37</v>
      </c>
      <c r="C3" s="30"/>
      <c r="I3" s="5"/>
      <c r="J3" s="6"/>
    </row>
    <row r="4" spans="2:10">
      <c r="B4" s="24"/>
      <c r="C4" s="24"/>
      <c r="D4" s="24"/>
      <c r="E4" s="24"/>
      <c r="F4" s="31"/>
      <c r="G4" s="18"/>
      <c r="H4" s="18"/>
      <c r="I4" s="10"/>
      <c r="J4" s="9"/>
    </row>
    <row r="5" spans="2:10" ht="31.5">
      <c r="B5" s="32" t="s">
        <v>5</v>
      </c>
      <c r="C5" s="32" t="s">
        <v>7</v>
      </c>
      <c r="D5" s="32" t="s">
        <v>8</v>
      </c>
      <c r="E5" s="33" t="s">
        <v>10</v>
      </c>
      <c r="F5" s="33" t="s">
        <v>9</v>
      </c>
      <c r="G5" s="10"/>
      <c r="H5" s="9"/>
    </row>
    <row r="6" spans="2:10">
      <c r="B6" s="78" t="s">
        <v>27</v>
      </c>
      <c r="C6" s="79" t="s">
        <v>32</v>
      </c>
      <c r="D6" s="80">
        <v>1</v>
      </c>
      <c r="E6" s="34">
        <v>0</v>
      </c>
      <c r="F6" s="35">
        <f>D6*E6</f>
        <v>0</v>
      </c>
      <c r="G6" s="19"/>
      <c r="H6" s="20"/>
    </row>
    <row r="7" spans="2:10">
      <c r="B7" s="81" t="s">
        <v>28</v>
      </c>
      <c r="C7" s="82" t="s">
        <v>33</v>
      </c>
      <c r="D7" s="83">
        <v>1</v>
      </c>
      <c r="E7" s="34">
        <v>0</v>
      </c>
      <c r="F7" s="35">
        <f t="shared" ref="F7:F73" si="0">D7*E7</f>
        <v>0</v>
      </c>
      <c r="G7" s="19"/>
      <c r="H7" s="20"/>
    </row>
    <row r="8" spans="2:10">
      <c r="B8" s="84" t="s">
        <v>50</v>
      </c>
      <c r="C8" s="79" t="s">
        <v>61</v>
      </c>
      <c r="D8" s="80">
        <v>4</v>
      </c>
      <c r="E8" s="34">
        <v>0</v>
      </c>
      <c r="F8" s="35">
        <f t="shared" si="0"/>
        <v>0</v>
      </c>
      <c r="G8" s="19"/>
      <c r="H8" s="20"/>
    </row>
    <row r="9" spans="2:10">
      <c r="B9" s="84" t="s">
        <v>51</v>
      </c>
      <c r="C9" s="79" t="s">
        <v>62</v>
      </c>
      <c r="D9" s="80">
        <v>3</v>
      </c>
      <c r="E9" s="34">
        <v>0</v>
      </c>
      <c r="F9" s="35">
        <f t="shared" si="0"/>
        <v>0</v>
      </c>
      <c r="G9" s="19"/>
      <c r="H9" s="20"/>
    </row>
    <row r="10" spans="2:10">
      <c r="B10" s="84" t="s">
        <v>52</v>
      </c>
      <c r="C10" s="79" t="s">
        <v>63</v>
      </c>
      <c r="D10" s="80">
        <v>1</v>
      </c>
      <c r="E10" s="34">
        <v>0</v>
      </c>
      <c r="F10" s="35">
        <f t="shared" si="0"/>
        <v>0</v>
      </c>
      <c r="G10" s="19"/>
      <c r="H10" s="20"/>
    </row>
    <row r="11" spans="2:10">
      <c r="B11" s="84" t="s">
        <v>45</v>
      </c>
      <c r="C11" s="79" t="s">
        <v>46</v>
      </c>
      <c r="D11" s="80">
        <v>2</v>
      </c>
      <c r="E11" s="34">
        <v>0</v>
      </c>
      <c r="F11" s="35">
        <f t="shared" si="0"/>
        <v>0</v>
      </c>
      <c r="G11" s="19"/>
      <c r="H11" s="20"/>
    </row>
    <row r="12" spans="2:10">
      <c r="B12" s="84" t="s">
        <v>53</v>
      </c>
      <c r="C12" s="79" t="s">
        <v>64</v>
      </c>
      <c r="D12" s="80">
        <v>2</v>
      </c>
      <c r="E12" s="34">
        <v>0</v>
      </c>
      <c r="F12" s="35">
        <f t="shared" si="0"/>
        <v>0</v>
      </c>
      <c r="G12" s="19"/>
      <c r="H12" s="20"/>
    </row>
    <row r="13" spans="2:10">
      <c r="B13" s="84" t="s">
        <v>54</v>
      </c>
      <c r="C13" s="79" t="s">
        <v>65</v>
      </c>
      <c r="D13" s="80">
        <v>1</v>
      </c>
      <c r="E13" s="34">
        <v>0</v>
      </c>
      <c r="F13" s="35">
        <f t="shared" si="0"/>
        <v>0</v>
      </c>
      <c r="G13" s="19"/>
      <c r="H13" s="20"/>
    </row>
    <row r="14" spans="2:10">
      <c r="B14" s="84" t="s">
        <v>29</v>
      </c>
      <c r="C14" s="79" t="s">
        <v>34</v>
      </c>
      <c r="D14" s="80">
        <v>1</v>
      </c>
      <c r="E14" s="34">
        <v>0</v>
      </c>
      <c r="F14" s="35">
        <f t="shared" si="0"/>
        <v>0</v>
      </c>
      <c r="G14" s="19"/>
      <c r="H14" s="20"/>
    </row>
    <row r="15" spans="2:10">
      <c r="B15" s="84" t="s">
        <v>55</v>
      </c>
      <c r="C15" s="79" t="s">
        <v>66</v>
      </c>
      <c r="D15" s="80">
        <v>1</v>
      </c>
      <c r="E15" s="34">
        <v>0</v>
      </c>
      <c r="F15" s="35">
        <f t="shared" si="0"/>
        <v>0</v>
      </c>
      <c r="G15" s="19"/>
      <c r="H15" s="20"/>
    </row>
    <row r="16" spans="2:10">
      <c r="B16" s="84" t="s">
        <v>56</v>
      </c>
      <c r="C16" s="79" t="s">
        <v>66</v>
      </c>
      <c r="D16" s="80">
        <v>1</v>
      </c>
      <c r="E16" s="34">
        <v>0</v>
      </c>
      <c r="F16" s="35">
        <f t="shared" si="0"/>
        <v>0</v>
      </c>
      <c r="G16" s="19"/>
      <c r="H16" s="20"/>
    </row>
    <row r="17" spans="2:8">
      <c r="B17" s="84" t="s">
        <v>57</v>
      </c>
      <c r="C17" s="79" t="s">
        <v>67</v>
      </c>
      <c r="D17" s="80">
        <v>1</v>
      </c>
      <c r="E17" s="34">
        <v>0</v>
      </c>
      <c r="F17" s="35">
        <f t="shared" si="0"/>
        <v>0</v>
      </c>
      <c r="G17" s="19"/>
      <c r="H17" s="20"/>
    </row>
    <row r="18" spans="2:8">
      <c r="B18" s="84" t="s">
        <v>47</v>
      </c>
      <c r="C18" s="79" t="s">
        <v>48</v>
      </c>
      <c r="D18" s="80">
        <v>1</v>
      </c>
      <c r="E18" s="34">
        <v>0</v>
      </c>
      <c r="F18" s="35">
        <f t="shared" si="0"/>
        <v>0</v>
      </c>
      <c r="G18" s="19"/>
      <c r="H18" s="20"/>
    </row>
    <row r="19" spans="2:8">
      <c r="B19" s="84" t="s">
        <v>31</v>
      </c>
      <c r="C19" s="79" t="s">
        <v>36</v>
      </c>
      <c r="D19" s="80">
        <v>7</v>
      </c>
      <c r="E19" s="34">
        <v>0</v>
      </c>
      <c r="F19" s="35">
        <f t="shared" si="0"/>
        <v>0</v>
      </c>
      <c r="G19" s="19"/>
      <c r="H19" s="20"/>
    </row>
    <row r="20" spans="2:8">
      <c r="B20" s="84" t="s">
        <v>30</v>
      </c>
      <c r="C20" s="79" t="s">
        <v>35</v>
      </c>
      <c r="D20" s="80">
        <v>1</v>
      </c>
      <c r="E20" s="34">
        <v>0</v>
      </c>
      <c r="F20" s="35">
        <f t="shared" si="0"/>
        <v>0</v>
      </c>
      <c r="G20" s="19"/>
      <c r="H20" s="20"/>
    </row>
    <row r="21" spans="2:8">
      <c r="B21" s="84" t="s">
        <v>58</v>
      </c>
      <c r="C21" s="79" t="s">
        <v>68</v>
      </c>
      <c r="D21" s="80">
        <v>1</v>
      </c>
      <c r="E21" s="34">
        <v>0</v>
      </c>
      <c r="F21" s="35">
        <f t="shared" si="0"/>
        <v>0</v>
      </c>
      <c r="G21" s="19"/>
      <c r="H21" s="20"/>
    </row>
    <row r="22" spans="2:8">
      <c r="B22" s="84" t="s">
        <v>59</v>
      </c>
      <c r="C22" s="79" t="s">
        <v>69</v>
      </c>
      <c r="D22" s="80">
        <v>1</v>
      </c>
      <c r="E22" s="34">
        <v>0</v>
      </c>
      <c r="F22" s="35">
        <f t="shared" si="0"/>
        <v>0</v>
      </c>
      <c r="G22" s="19"/>
      <c r="H22" s="20"/>
    </row>
    <row r="23" spans="2:8">
      <c r="B23" s="84" t="s">
        <v>60</v>
      </c>
      <c r="C23" s="79" t="s">
        <v>70</v>
      </c>
      <c r="D23" s="80">
        <v>1</v>
      </c>
      <c r="E23" s="34">
        <v>0</v>
      </c>
      <c r="F23" s="35">
        <f t="shared" si="0"/>
        <v>0</v>
      </c>
      <c r="G23" s="19"/>
      <c r="H23" s="20"/>
    </row>
    <row r="24" spans="2:8">
      <c r="B24" s="70" t="s">
        <v>165</v>
      </c>
      <c r="C24" s="45" t="s">
        <v>164</v>
      </c>
      <c r="D24" s="43">
        <v>2</v>
      </c>
      <c r="E24" s="34">
        <v>0</v>
      </c>
      <c r="F24" s="35">
        <f t="shared" ref="F24" si="1">D24*E24</f>
        <v>0</v>
      </c>
      <c r="G24" s="57"/>
      <c r="H24" s="58"/>
    </row>
    <row r="25" spans="2:8">
      <c r="B25" s="112"/>
      <c r="C25" s="113"/>
      <c r="D25" s="113"/>
      <c r="E25" s="114"/>
      <c r="F25" s="26">
        <f>SUM(F6:F24)</f>
        <v>0</v>
      </c>
      <c r="G25" s="19"/>
      <c r="H25" s="20"/>
    </row>
    <row r="26" spans="2:8">
      <c r="B26" s="71" t="s">
        <v>27</v>
      </c>
      <c r="C26" s="72" t="s">
        <v>32</v>
      </c>
      <c r="D26" s="73">
        <v>1</v>
      </c>
      <c r="E26" s="34">
        <v>0</v>
      </c>
      <c r="F26" s="35">
        <f t="shared" si="0"/>
        <v>0</v>
      </c>
      <c r="G26" s="19"/>
      <c r="H26" s="20"/>
    </row>
    <row r="27" spans="2:8">
      <c r="B27" s="74" t="s">
        <v>28</v>
      </c>
      <c r="C27" s="75" t="s">
        <v>33</v>
      </c>
      <c r="D27" s="76">
        <v>1</v>
      </c>
      <c r="E27" s="34">
        <v>0</v>
      </c>
      <c r="F27" s="35">
        <f t="shared" si="0"/>
        <v>0</v>
      </c>
      <c r="G27" s="19"/>
      <c r="H27" s="20"/>
    </row>
    <row r="28" spans="2:8">
      <c r="B28" s="77" t="s">
        <v>52</v>
      </c>
      <c r="C28" s="72" t="s">
        <v>63</v>
      </c>
      <c r="D28" s="73">
        <v>1</v>
      </c>
      <c r="E28" s="34">
        <v>0</v>
      </c>
      <c r="F28" s="35">
        <f t="shared" si="0"/>
        <v>0</v>
      </c>
      <c r="G28" s="19"/>
      <c r="H28" s="20"/>
    </row>
    <row r="29" spans="2:8">
      <c r="B29" s="77" t="s">
        <v>45</v>
      </c>
      <c r="C29" s="72" t="s">
        <v>46</v>
      </c>
      <c r="D29" s="73">
        <v>2</v>
      </c>
      <c r="E29" s="34">
        <v>0</v>
      </c>
      <c r="F29" s="35">
        <f t="shared" si="0"/>
        <v>0</v>
      </c>
      <c r="G29" s="19"/>
      <c r="H29" s="20"/>
    </row>
    <row r="30" spans="2:8">
      <c r="B30" s="77" t="s">
        <v>53</v>
      </c>
      <c r="C30" s="72" t="s">
        <v>64</v>
      </c>
      <c r="D30" s="73">
        <v>2</v>
      </c>
      <c r="E30" s="34">
        <v>0</v>
      </c>
      <c r="F30" s="35">
        <f t="shared" si="0"/>
        <v>0</v>
      </c>
      <c r="G30" s="19"/>
      <c r="H30" s="20"/>
    </row>
    <row r="31" spans="2:8">
      <c r="B31" s="77" t="s">
        <v>54</v>
      </c>
      <c r="C31" s="72" t="s">
        <v>65</v>
      </c>
      <c r="D31" s="73">
        <v>1</v>
      </c>
      <c r="E31" s="34">
        <v>0</v>
      </c>
      <c r="F31" s="35">
        <f t="shared" si="0"/>
        <v>0</v>
      </c>
      <c r="G31" s="19"/>
      <c r="H31" s="20"/>
    </row>
    <row r="32" spans="2:8">
      <c r="B32" s="77" t="s">
        <v>29</v>
      </c>
      <c r="C32" s="72" t="s">
        <v>34</v>
      </c>
      <c r="D32" s="73">
        <v>1</v>
      </c>
      <c r="E32" s="34">
        <v>0</v>
      </c>
      <c r="F32" s="35">
        <f t="shared" si="0"/>
        <v>0</v>
      </c>
      <c r="G32" s="19"/>
      <c r="H32" s="20"/>
    </row>
    <row r="33" spans="2:8">
      <c r="B33" s="77" t="s">
        <v>55</v>
      </c>
      <c r="C33" s="72" t="s">
        <v>66</v>
      </c>
      <c r="D33" s="73">
        <v>1</v>
      </c>
      <c r="E33" s="34">
        <v>0</v>
      </c>
      <c r="F33" s="35">
        <f t="shared" si="0"/>
        <v>0</v>
      </c>
      <c r="G33" s="19"/>
      <c r="H33" s="20"/>
    </row>
    <row r="34" spans="2:8">
      <c r="B34" s="77" t="s">
        <v>56</v>
      </c>
      <c r="C34" s="72" t="s">
        <v>66</v>
      </c>
      <c r="D34" s="73">
        <v>1</v>
      </c>
      <c r="E34" s="34">
        <v>0</v>
      </c>
      <c r="F34" s="35">
        <f t="shared" si="0"/>
        <v>0</v>
      </c>
      <c r="G34" s="19"/>
      <c r="H34" s="20"/>
    </row>
    <row r="35" spans="2:8">
      <c r="B35" s="77" t="s">
        <v>57</v>
      </c>
      <c r="C35" s="72" t="s">
        <v>67</v>
      </c>
      <c r="D35" s="73">
        <v>1</v>
      </c>
      <c r="E35" s="34">
        <v>0</v>
      </c>
      <c r="F35" s="35">
        <f t="shared" si="0"/>
        <v>0</v>
      </c>
      <c r="G35" s="19"/>
      <c r="H35" s="20"/>
    </row>
    <row r="36" spans="2:8">
      <c r="B36" s="77" t="s">
        <v>47</v>
      </c>
      <c r="C36" s="72" t="s">
        <v>48</v>
      </c>
      <c r="D36" s="73">
        <v>1</v>
      </c>
      <c r="E36" s="34">
        <v>0</v>
      </c>
      <c r="F36" s="35">
        <f t="shared" si="0"/>
        <v>0</v>
      </c>
      <c r="G36" s="19"/>
      <c r="H36" s="20"/>
    </row>
    <row r="37" spans="2:8">
      <c r="B37" s="77" t="s">
        <v>31</v>
      </c>
      <c r="C37" s="72" t="s">
        <v>36</v>
      </c>
      <c r="D37" s="73">
        <v>7</v>
      </c>
      <c r="E37" s="34">
        <v>0</v>
      </c>
      <c r="F37" s="35">
        <f t="shared" si="0"/>
        <v>0</v>
      </c>
      <c r="G37" s="19"/>
      <c r="H37" s="20"/>
    </row>
    <row r="38" spans="2:8">
      <c r="B38" s="77" t="s">
        <v>30</v>
      </c>
      <c r="C38" s="72" t="s">
        <v>35</v>
      </c>
      <c r="D38" s="73">
        <v>1</v>
      </c>
      <c r="E38" s="34">
        <v>0</v>
      </c>
      <c r="F38" s="35">
        <f t="shared" si="0"/>
        <v>0</v>
      </c>
      <c r="G38" s="19"/>
      <c r="H38" s="20"/>
    </row>
    <row r="39" spans="2:8">
      <c r="B39" s="77" t="s">
        <v>59</v>
      </c>
      <c r="C39" s="72" t="s">
        <v>69</v>
      </c>
      <c r="D39" s="73">
        <v>1</v>
      </c>
      <c r="E39" s="34">
        <v>0</v>
      </c>
      <c r="F39" s="35">
        <f t="shared" si="0"/>
        <v>0</v>
      </c>
      <c r="G39" s="19"/>
      <c r="H39" s="20"/>
    </row>
    <row r="40" spans="2:8">
      <c r="B40" s="77" t="s">
        <v>71</v>
      </c>
      <c r="C40" s="72" t="s">
        <v>74</v>
      </c>
      <c r="D40" s="73">
        <v>1</v>
      </c>
      <c r="E40" s="34">
        <v>0</v>
      </c>
      <c r="F40" s="35">
        <f t="shared" si="0"/>
        <v>0</v>
      </c>
      <c r="G40" s="19"/>
      <c r="H40" s="20"/>
    </row>
    <row r="41" spans="2:8">
      <c r="B41" s="77" t="s">
        <v>72</v>
      </c>
      <c r="C41" s="72" t="s">
        <v>75</v>
      </c>
      <c r="D41" s="73">
        <v>3</v>
      </c>
      <c r="E41" s="34">
        <v>0</v>
      </c>
      <c r="F41" s="35">
        <f t="shared" si="0"/>
        <v>0</v>
      </c>
      <c r="G41" s="19"/>
      <c r="H41" s="20"/>
    </row>
    <row r="42" spans="2:8">
      <c r="B42" s="77" t="s">
        <v>73</v>
      </c>
      <c r="C42" s="72" t="s">
        <v>76</v>
      </c>
      <c r="D42" s="73">
        <v>1</v>
      </c>
      <c r="E42" s="34">
        <v>0</v>
      </c>
      <c r="F42" s="35">
        <f t="shared" si="0"/>
        <v>0</v>
      </c>
      <c r="G42" s="19"/>
      <c r="H42" s="20"/>
    </row>
    <row r="43" spans="2:8">
      <c r="B43" s="70" t="s">
        <v>165</v>
      </c>
      <c r="C43" s="45" t="s">
        <v>164</v>
      </c>
      <c r="D43" s="43">
        <v>2</v>
      </c>
      <c r="E43" s="34">
        <v>0</v>
      </c>
      <c r="F43" s="35">
        <f t="shared" ref="F43" si="2">D43*E43</f>
        <v>0</v>
      </c>
      <c r="G43" s="57"/>
      <c r="H43" s="58"/>
    </row>
    <row r="44" spans="2:8">
      <c r="B44" s="112"/>
      <c r="C44" s="113"/>
      <c r="D44" s="113"/>
      <c r="E44" s="114"/>
      <c r="F44" s="26">
        <f>SUM(F26:F43)</f>
        <v>0</v>
      </c>
      <c r="G44" s="19"/>
      <c r="H44" s="20"/>
    </row>
    <row r="45" spans="2:8">
      <c r="B45" s="71" t="s">
        <v>27</v>
      </c>
      <c r="C45" s="72" t="s">
        <v>32</v>
      </c>
      <c r="D45" s="73">
        <v>1</v>
      </c>
      <c r="E45" s="34">
        <v>0</v>
      </c>
      <c r="F45" s="35">
        <f t="shared" si="0"/>
        <v>0</v>
      </c>
      <c r="G45" s="19"/>
      <c r="H45" s="20"/>
    </row>
    <row r="46" spans="2:8">
      <c r="B46" s="74" t="s">
        <v>28</v>
      </c>
      <c r="C46" s="75" t="s">
        <v>33</v>
      </c>
      <c r="D46" s="76">
        <v>1</v>
      </c>
      <c r="E46" s="34">
        <v>0</v>
      </c>
      <c r="F46" s="35">
        <f t="shared" si="0"/>
        <v>0</v>
      </c>
      <c r="G46" s="19"/>
      <c r="H46" s="20"/>
    </row>
    <row r="47" spans="2:8">
      <c r="B47" s="77" t="s">
        <v>52</v>
      </c>
      <c r="C47" s="72" t="s">
        <v>63</v>
      </c>
      <c r="D47" s="73">
        <v>1</v>
      </c>
      <c r="E47" s="34">
        <v>0</v>
      </c>
      <c r="F47" s="35">
        <f t="shared" si="0"/>
        <v>0</v>
      </c>
      <c r="G47" s="19"/>
      <c r="H47" s="20"/>
    </row>
    <row r="48" spans="2:8">
      <c r="B48" s="77" t="s">
        <v>45</v>
      </c>
      <c r="C48" s="72" t="s">
        <v>46</v>
      </c>
      <c r="D48" s="73">
        <v>2</v>
      </c>
      <c r="E48" s="34">
        <v>0</v>
      </c>
      <c r="F48" s="35">
        <f t="shared" si="0"/>
        <v>0</v>
      </c>
      <c r="G48" s="19"/>
      <c r="H48" s="20"/>
    </row>
    <row r="49" spans="2:8">
      <c r="B49" s="77" t="s">
        <v>53</v>
      </c>
      <c r="C49" s="72" t="s">
        <v>64</v>
      </c>
      <c r="D49" s="73">
        <v>2</v>
      </c>
      <c r="E49" s="34">
        <v>0</v>
      </c>
      <c r="F49" s="35">
        <f t="shared" si="0"/>
        <v>0</v>
      </c>
      <c r="G49" s="19"/>
      <c r="H49" s="20"/>
    </row>
    <row r="50" spans="2:8">
      <c r="B50" s="77" t="s">
        <v>54</v>
      </c>
      <c r="C50" s="72" t="s">
        <v>65</v>
      </c>
      <c r="D50" s="73">
        <v>1</v>
      </c>
      <c r="E50" s="34">
        <v>0</v>
      </c>
      <c r="F50" s="35">
        <f t="shared" si="0"/>
        <v>0</v>
      </c>
      <c r="G50" s="19"/>
      <c r="H50" s="20"/>
    </row>
    <row r="51" spans="2:8">
      <c r="B51" s="77" t="s">
        <v>29</v>
      </c>
      <c r="C51" s="72" t="s">
        <v>34</v>
      </c>
      <c r="D51" s="73">
        <v>1</v>
      </c>
      <c r="E51" s="34">
        <v>0</v>
      </c>
      <c r="F51" s="35">
        <f t="shared" si="0"/>
        <v>0</v>
      </c>
      <c r="G51" s="19"/>
      <c r="H51" s="20"/>
    </row>
    <row r="52" spans="2:8">
      <c r="B52" s="77" t="s">
        <v>55</v>
      </c>
      <c r="C52" s="72" t="s">
        <v>66</v>
      </c>
      <c r="D52" s="73">
        <v>1</v>
      </c>
      <c r="E52" s="34">
        <v>0</v>
      </c>
      <c r="F52" s="35">
        <f t="shared" si="0"/>
        <v>0</v>
      </c>
      <c r="G52" s="19"/>
      <c r="H52" s="20"/>
    </row>
    <row r="53" spans="2:8">
      <c r="B53" s="77" t="s">
        <v>56</v>
      </c>
      <c r="C53" s="72" t="s">
        <v>66</v>
      </c>
      <c r="D53" s="73">
        <v>1</v>
      </c>
      <c r="E53" s="34">
        <v>0</v>
      </c>
      <c r="F53" s="35">
        <f t="shared" si="0"/>
        <v>0</v>
      </c>
      <c r="G53" s="19"/>
      <c r="H53" s="20"/>
    </row>
    <row r="54" spans="2:8">
      <c r="B54" s="77" t="s">
        <v>57</v>
      </c>
      <c r="C54" s="72" t="s">
        <v>67</v>
      </c>
      <c r="D54" s="73">
        <v>1</v>
      </c>
      <c r="E54" s="34">
        <v>0</v>
      </c>
      <c r="F54" s="35">
        <f t="shared" si="0"/>
        <v>0</v>
      </c>
      <c r="G54" s="19"/>
      <c r="H54" s="20"/>
    </row>
    <row r="55" spans="2:8">
      <c r="B55" s="77" t="s">
        <v>47</v>
      </c>
      <c r="C55" s="72" t="s">
        <v>48</v>
      </c>
      <c r="D55" s="73">
        <v>1</v>
      </c>
      <c r="E55" s="34">
        <v>0</v>
      </c>
      <c r="F55" s="35">
        <f t="shared" si="0"/>
        <v>0</v>
      </c>
      <c r="G55" s="19"/>
      <c r="H55" s="20"/>
    </row>
    <row r="56" spans="2:8">
      <c r="B56" s="77" t="s">
        <v>31</v>
      </c>
      <c r="C56" s="72" t="s">
        <v>36</v>
      </c>
      <c r="D56" s="73">
        <v>7</v>
      </c>
      <c r="E56" s="34">
        <v>0</v>
      </c>
      <c r="F56" s="35">
        <f t="shared" si="0"/>
        <v>0</v>
      </c>
      <c r="G56" s="19"/>
      <c r="H56" s="20"/>
    </row>
    <row r="57" spans="2:8">
      <c r="B57" s="77" t="s">
        <v>30</v>
      </c>
      <c r="C57" s="72" t="s">
        <v>35</v>
      </c>
      <c r="D57" s="73">
        <v>1</v>
      </c>
      <c r="E57" s="34">
        <v>0</v>
      </c>
      <c r="F57" s="35">
        <f t="shared" si="0"/>
        <v>0</v>
      </c>
      <c r="G57" s="19"/>
      <c r="H57" s="20"/>
    </row>
    <row r="58" spans="2:8">
      <c r="B58" s="77" t="s">
        <v>59</v>
      </c>
      <c r="C58" s="72" t="s">
        <v>69</v>
      </c>
      <c r="D58" s="73">
        <v>1</v>
      </c>
      <c r="E58" s="34">
        <v>0</v>
      </c>
      <c r="F58" s="35">
        <f t="shared" si="0"/>
        <v>0</v>
      </c>
      <c r="G58" s="19"/>
      <c r="H58" s="20"/>
    </row>
    <row r="59" spans="2:8">
      <c r="B59" s="77" t="s">
        <v>71</v>
      </c>
      <c r="C59" s="72" t="s">
        <v>74</v>
      </c>
      <c r="D59" s="73">
        <v>1</v>
      </c>
      <c r="E59" s="34">
        <v>0</v>
      </c>
      <c r="F59" s="35">
        <f t="shared" si="0"/>
        <v>0</v>
      </c>
      <c r="G59" s="19"/>
      <c r="H59" s="20"/>
    </row>
    <row r="60" spans="2:8">
      <c r="B60" s="77" t="s">
        <v>72</v>
      </c>
      <c r="C60" s="72" t="s">
        <v>75</v>
      </c>
      <c r="D60" s="73">
        <v>3</v>
      </c>
      <c r="E60" s="34">
        <v>0</v>
      </c>
      <c r="F60" s="35">
        <f t="shared" si="0"/>
        <v>0</v>
      </c>
      <c r="G60" s="19"/>
      <c r="H60" s="20"/>
    </row>
    <row r="61" spans="2:8">
      <c r="B61" s="77" t="s">
        <v>73</v>
      </c>
      <c r="C61" s="72" t="s">
        <v>76</v>
      </c>
      <c r="D61" s="73">
        <v>1</v>
      </c>
      <c r="E61" s="34">
        <v>0</v>
      </c>
      <c r="F61" s="35">
        <f t="shared" si="0"/>
        <v>0</v>
      </c>
      <c r="G61" s="19"/>
      <c r="H61" s="20"/>
    </row>
    <row r="62" spans="2:8">
      <c r="B62" s="70" t="s">
        <v>165</v>
      </c>
      <c r="C62" s="45" t="s">
        <v>164</v>
      </c>
      <c r="D62" s="43">
        <v>2</v>
      </c>
      <c r="E62" s="34">
        <v>0</v>
      </c>
      <c r="F62" s="35">
        <f t="shared" ref="F62" si="3">D62*E62</f>
        <v>0</v>
      </c>
      <c r="G62" s="57"/>
      <c r="H62" s="58"/>
    </row>
    <row r="63" spans="2:8">
      <c r="B63" s="112"/>
      <c r="C63" s="113"/>
      <c r="D63" s="113"/>
      <c r="E63" s="114"/>
      <c r="F63" s="26">
        <f>SUM(F45:F62)</f>
        <v>0</v>
      </c>
      <c r="G63" s="19"/>
      <c r="H63" s="20"/>
    </row>
    <row r="64" spans="2:8">
      <c r="B64" s="71" t="s">
        <v>27</v>
      </c>
      <c r="C64" s="72" t="s">
        <v>32</v>
      </c>
      <c r="D64" s="73">
        <v>1</v>
      </c>
      <c r="E64" s="34">
        <v>0</v>
      </c>
      <c r="F64" s="35">
        <f t="shared" si="0"/>
        <v>0</v>
      </c>
      <c r="G64" s="19"/>
      <c r="H64" s="20"/>
    </row>
    <row r="65" spans="2:8">
      <c r="B65" s="74" t="s">
        <v>28</v>
      </c>
      <c r="C65" s="75" t="s">
        <v>33</v>
      </c>
      <c r="D65" s="76">
        <v>1</v>
      </c>
      <c r="E65" s="34">
        <v>0</v>
      </c>
      <c r="F65" s="35">
        <f t="shared" si="0"/>
        <v>0</v>
      </c>
      <c r="G65" s="19"/>
      <c r="H65" s="20"/>
    </row>
    <row r="66" spans="2:8">
      <c r="B66" s="77" t="s">
        <v>52</v>
      </c>
      <c r="C66" s="72" t="s">
        <v>63</v>
      </c>
      <c r="D66" s="73">
        <v>1</v>
      </c>
      <c r="E66" s="34">
        <v>0</v>
      </c>
      <c r="F66" s="35">
        <f t="shared" si="0"/>
        <v>0</v>
      </c>
      <c r="G66" s="19"/>
      <c r="H66" s="20"/>
    </row>
    <row r="67" spans="2:8">
      <c r="B67" s="77" t="s">
        <v>45</v>
      </c>
      <c r="C67" s="72" t="s">
        <v>46</v>
      </c>
      <c r="D67" s="73">
        <v>2</v>
      </c>
      <c r="E67" s="34">
        <v>0</v>
      </c>
      <c r="F67" s="35">
        <f t="shared" si="0"/>
        <v>0</v>
      </c>
      <c r="G67" s="19"/>
      <c r="H67" s="20"/>
    </row>
    <row r="68" spans="2:8">
      <c r="B68" s="77" t="s">
        <v>53</v>
      </c>
      <c r="C68" s="72" t="s">
        <v>64</v>
      </c>
      <c r="D68" s="73">
        <v>2</v>
      </c>
      <c r="E68" s="34">
        <v>0</v>
      </c>
      <c r="F68" s="35">
        <f t="shared" si="0"/>
        <v>0</v>
      </c>
      <c r="G68" s="19"/>
      <c r="H68" s="20"/>
    </row>
    <row r="69" spans="2:8">
      <c r="B69" s="77" t="s">
        <v>54</v>
      </c>
      <c r="C69" s="72" t="s">
        <v>65</v>
      </c>
      <c r="D69" s="73">
        <v>1</v>
      </c>
      <c r="E69" s="34">
        <v>0</v>
      </c>
      <c r="F69" s="35">
        <f t="shared" si="0"/>
        <v>0</v>
      </c>
      <c r="G69" s="19"/>
      <c r="H69" s="20"/>
    </row>
    <row r="70" spans="2:8">
      <c r="B70" s="77" t="s">
        <v>29</v>
      </c>
      <c r="C70" s="72" t="s">
        <v>34</v>
      </c>
      <c r="D70" s="73">
        <v>1</v>
      </c>
      <c r="E70" s="34">
        <v>0</v>
      </c>
      <c r="F70" s="35">
        <f t="shared" si="0"/>
        <v>0</v>
      </c>
      <c r="G70" s="19"/>
      <c r="H70" s="20"/>
    </row>
    <row r="71" spans="2:8">
      <c r="B71" s="77" t="s">
        <v>55</v>
      </c>
      <c r="C71" s="72" t="s">
        <v>66</v>
      </c>
      <c r="D71" s="73">
        <v>1</v>
      </c>
      <c r="E71" s="34">
        <v>0</v>
      </c>
      <c r="F71" s="35">
        <f t="shared" si="0"/>
        <v>0</v>
      </c>
      <c r="G71" s="19"/>
      <c r="H71" s="20"/>
    </row>
    <row r="72" spans="2:8">
      <c r="B72" s="77" t="s">
        <v>56</v>
      </c>
      <c r="C72" s="72" t="s">
        <v>66</v>
      </c>
      <c r="D72" s="73">
        <v>1</v>
      </c>
      <c r="E72" s="34">
        <v>0</v>
      </c>
      <c r="F72" s="35">
        <f t="shared" si="0"/>
        <v>0</v>
      </c>
      <c r="G72" s="19"/>
      <c r="H72" s="20"/>
    </row>
    <row r="73" spans="2:8">
      <c r="B73" s="77" t="s">
        <v>57</v>
      </c>
      <c r="C73" s="72" t="s">
        <v>67</v>
      </c>
      <c r="D73" s="73">
        <v>1</v>
      </c>
      <c r="E73" s="34">
        <v>0</v>
      </c>
      <c r="F73" s="35">
        <f t="shared" si="0"/>
        <v>0</v>
      </c>
      <c r="G73" s="19"/>
      <c r="H73" s="20"/>
    </row>
    <row r="74" spans="2:8">
      <c r="B74" s="77" t="s">
        <v>47</v>
      </c>
      <c r="C74" s="72" t="s">
        <v>48</v>
      </c>
      <c r="D74" s="73">
        <v>1</v>
      </c>
      <c r="E74" s="34">
        <v>0</v>
      </c>
      <c r="F74" s="35">
        <f t="shared" ref="F74:F80" si="4">D74*E74</f>
        <v>0</v>
      </c>
      <c r="G74" s="19"/>
      <c r="H74" s="20"/>
    </row>
    <row r="75" spans="2:8">
      <c r="B75" s="77" t="s">
        <v>31</v>
      </c>
      <c r="C75" s="72" t="s">
        <v>36</v>
      </c>
      <c r="D75" s="73">
        <v>7</v>
      </c>
      <c r="E75" s="34">
        <v>0</v>
      </c>
      <c r="F75" s="35">
        <f t="shared" si="4"/>
        <v>0</v>
      </c>
      <c r="G75" s="19"/>
      <c r="H75" s="20"/>
    </row>
    <row r="76" spans="2:8">
      <c r="B76" s="77" t="s">
        <v>30</v>
      </c>
      <c r="C76" s="72" t="s">
        <v>35</v>
      </c>
      <c r="D76" s="73">
        <v>1</v>
      </c>
      <c r="E76" s="34">
        <v>0</v>
      </c>
      <c r="F76" s="35">
        <f t="shared" si="4"/>
        <v>0</v>
      </c>
      <c r="G76" s="19"/>
      <c r="H76" s="20"/>
    </row>
    <row r="77" spans="2:8">
      <c r="B77" s="77" t="s">
        <v>59</v>
      </c>
      <c r="C77" s="72" t="s">
        <v>69</v>
      </c>
      <c r="D77" s="73">
        <v>1</v>
      </c>
      <c r="E77" s="34">
        <v>0</v>
      </c>
      <c r="F77" s="35">
        <f t="shared" si="4"/>
        <v>0</v>
      </c>
      <c r="G77" s="19"/>
      <c r="H77" s="20"/>
    </row>
    <row r="78" spans="2:8">
      <c r="B78" s="77" t="s">
        <v>71</v>
      </c>
      <c r="C78" s="72" t="s">
        <v>74</v>
      </c>
      <c r="D78" s="73">
        <v>1</v>
      </c>
      <c r="E78" s="34">
        <v>0</v>
      </c>
      <c r="F78" s="35">
        <f t="shared" si="4"/>
        <v>0</v>
      </c>
      <c r="G78" s="19"/>
      <c r="H78" s="20"/>
    </row>
    <row r="79" spans="2:8">
      <c r="B79" s="77" t="s">
        <v>72</v>
      </c>
      <c r="C79" s="72" t="s">
        <v>75</v>
      </c>
      <c r="D79" s="73">
        <v>3</v>
      </c>
      <c r="E79" s="34">
        <v>0</v>
      </c>
      <c r="F79" s="35">
        <f t="shared" si="4"/>
        <v>0</v>
      </c>
      <c r="G79" s="19"/>
      <c r="H79" s="20"/>
    </row>
    <row r="80" spans="2:8">
      <c r="B80" s="77" t="s">
        <v>73</v>
      </c>
      <c r="C80" s="72" t="s">
        <v>76</v>
      </c>
      <c r="D80" s="73">
        <v>1</v>
      </c>
      <c r="E80" s="34">
        <v>0</v>
      </c>
      <c r="F80" s="35">
        <f t="shared" si="4"/>
        <v>0</v>
      </c>
      <c r="G80" s="19"/>
      <c r="H80" s="20"/>
    </row>
    <row r="81" spans="2:10">
      <c r="B81" s="70" t="s">
        <v>165</v>
      </c>
      <c r="C81" s="45" t="s">
        <v>164</v>
      </c>
      <c r="D81" s="43">
        <v>2</v>
      </c>
      <c r="E81" s="34">
        <v>0</v>
      </c>
      <c r="F81" s="35">
        <f t="shared" ref="F81" si="5">D81*E81</f>
        <v>0</v>
      </c>
      <c r="G81" s="57"/>
      <c r="H81" s="58"/>
    </row>
    <row r="82" spans="2:10">
      <c r="B82" s="112"/>
      <c r="C82" s="113"/>
      <c r="D82" s="113"/>
      <c r="E82" s="114"/>
      <c r="F82" s="26">
        <f>SUM(F64:F81)</f>
        <v>0</v>
      </c>
      <c r="G82" s="19"/>
      <c r="H82" s="20"/>
    </row>
    <row r="83" spans="2:10" ht="24" customHeight="1">
      <c r="B83" s="106" t="s">
        <v>6</v>
      </c>
      <c r="C83" s="107"/>
      <c r="D83" s="107"/>
      <c r="E83" s="108"/>
      <c r="F83" s="44">
        <f>F82+F63+F44+F25</f>
        <v>0</v>
      </c>
      <c r="G83" s="25"/>
      <c r="H83" s="9"/>
    </row>
    <row r="84" spans="2:10">
      <c r="B84" s="97"/>
      <c r="C84" s="98"/>
      <c r="D84" s="97"/>
      <c r="E84" s="97"/>
      <c r="F84" s="97"/>
      <c r="G84" s="99"/>
      <c r="H84" s="99"/>
      <c r="I84" s="7"/>
      <c r="J84" s="8"/>
    </row>
    <row r="85" spans="2:10">
      <c r="B85" s="30" t="s">
        <v>38</v>
      </c>
      <c r="C85" s="30"/>
      <c r="D85" s="24"/>
      <c r="E85" s="24"/>
      <c r="F85" s="36"/>
      <c r="G85" s="17"/>
      <c r="H85" s="17"/>
      <c r="I85" s="15"/>
      <c r="J85" s="16"/>
    </row>
    <row r="86" spans="2:10">
      <c r="B86" s="24"/>
      <c r="C86" s="24"/>
      <c r="D86" s="24"/>
      <c r="E86" s="24"/>
      <c r="F86" s="36"/>
      <c r="G86" s="17"/>
      <c r="H86" s="17"/>
      <c r="I86" s="15"/>
      <c r="J86" s="16"/>
    </row>
    <row r="87" spans="2:10" ht="31.5">
      <c r="B87" s="37" t="s">
        <v>155</v>
      </c>
      <c r="C87" s="37" t="s">
        <v>7</v>
      </c>
      <c r="D87" s="37" t="s">
        <v>8</v>
      </c>
      <c r="E87" s="38" t="s">
        <v>10</v>
      </c>
      <c r="F87" s="38" t="s">
        <v>9</v>
      </c>
      <c r="G87" s="15"/>
      <c r="H87" s="16"/>
    </row>
    <row r="88" spans="2:10">
      <c r="B88" s="40" t="s">
        <v>116</v>
      </c>
      <c r="C88" s="39" t="s">
        <v>77</v>
      </c>
      <c r="D88" s="41"/>
      <c r="E88" s="34">
        <v>0</v>
      </c>
      <c r="F88" s="35">
        <f t="shared" ref="F88:F126" si="6">D88*E88</f>
        <v>0</v>
      </c>
      <c r="G88" s="23"/>
      <c r="H88" s="1"/>
    </row>
    <row r="89" spans="2:10" ht="31.5">
      <c r="B89" s="40" t="s">
        <v>117</v>
      </c>
      <c r="C89" s="39" t="s">
        <v>78</v>
      </c>
      <c r="D89" s="40">
        <v>1</v>
      </c>
      <c r="E89" s="34">
        <v>0</v>
      </c>
      <c r="F89" s="35">
        <f t="shared" si="6"/>
        <v>0</v>
      </c>
      <c r="G89" s="22"/>
      <c r="H89" s="23"/>
    </row>
    <row r="90" spans="2:10">
      <c r="B90" s="40" t="s">
        <v>118</v>
      </c>
      <c r="C90" s="39" t="s">
        <v>79</v>
      </c>
      <c r="D90" s="40">
        <v>1</v>
      </c>
      <c r="E90" s="34">
        <v>0</v>
      </c>
      <c r="F90" s="35">
        <f t="shared" si="6"/>
        <v>0</v>
      </c>
      <c r="G90" s="22"/>
      <c r="H90" s="23"/>
    </row>
    <row r="91" spans="2:10" ht="31.5">
      <c r="B91" s="40" t="s">
        <v>119</v>
      </c>
      <c r="C91" s="39" t="s">
        <v>80</v>
      </c>
      <c r="D91" s="40">
        <v>1</v>
      </c>
      <c r="E91" s="34">
        <v>0</v>
      </c>
      <c r="F91" s="35">
        <f t="shared" si="6"/>
        <v>0</v>
      </c>
      <c r="G91" s="22"/>
      <c r="H91" s="23"/>
    </row>
    <row r="92" spans="2:10">
      <c r="B92" s="40" t="s">
        <v>120</v>
      </c>
      <c r="C92" s="39" t="s">
        <v>81</v>
      </c>
      <c r="D92" s="40">
        <v>1</v>
      </c>
      <c r="E92" s="34">
        <v>0</v>
      </c>
      <c r="F92" s="35">
        <f t="shared" si="6"/>
        <v>0</v>
      </c>
      <c r="G92" s="22"/>
      <c r="H92" s="23"/>
    </row>
    <row r="93" spans="2:10">
      <c r="B93" s="40" t="s">
        <v>121</v>
      </c>
      <c r="C93" s="39" t="s">
        <v>82</v>
      </c>
      <c r="D93" s="40">
        <v>1</v>
      </c>
      <c r="E93" s="34">
        <v>0</v>
      </c>
      <c r="F93" s="35">
        <f t="shared" si="6"/>
        <v>0</v>
      </c>
      <c r="G93" s="22"/>
      <c r="H93" s="23"/>
    </row>
    <row r="94" spans="2:10">
      <c r="B94" s="40" t="s">
        <v>122</v>
      </c>
      <c r="C94" s="39" t="s">
        <v>83</v>
      </c>
      <c r="D94" s="40">
        <v>1</v>
      </c>
      <c r="E94" s="34">
        <v>0</v>
      </c>
      <c r="F94" s="35">
        <f t="shared" si="6"/>
        <v>0</v>
      </c>
      <c r="G94" s="22"/>
      <c r="H94" s="23"/>
    </row>
    <row r="95" spans="2:10">
      <c r="B95" s="40" t="s">
        <v>123</v>
      </c>
      <c r="C95" s="39" t="s">
        <v>84</v>
      </c>
      <c r="D95" s="40">
        <v>1</v>
      </c>
      <c r="E95" s="34">
        <v>0</v>
      </c>
      <c r="F95" s="35">
        <f t="shared" si="6"/>
        <v>0</v>
      </c>
      <c r="G95" s="22"/>
      <c r="H95" s="23"/>
    </row>
    <row r="96" spans="2:10">
      <c r="B96" s="40" t="s">
        <v>124</v>
      </c>
      <c r="C96" s="39" t="s">
        <v>85</v>
      </c>
      <c r="D96" s="40">
        <v>8</v>
      </c>
      <c r="E96" s="34">
        <v>0</v>
      </c>
      <c r="F96" s="35">
        <f t="shared" si="6"/>
        <v>0</v>
      </c>
      <c r="G96" s="22"/>
      <c r="H96" s="23"/>
    </row>
    <row r="97" spans="2:8">
      <c r="B97" s="40" t="s">
        <v>125</v>
      </c>
      <c r="C97" s="39" t="s">
        <v>86</v>
      </c>
      <c r="D97" s="40">
        <v>1</v>
      </c>
      <c r="E97" s="34">
        <v>0</v>
      </c>
      <c r="F97" s="35">
        <f t="shared" si="6"/>
        <v>0</v>
      </c>
      <c r="G97" s="22"/>
      <c r="H97" s="23"/>
    </row>
    <row r="98" spans="2:8">
      <c r="B98" s="40" t="s">
        <v>126</v>
      </c>
      <c r="C98" s="39" t="s">
        <v>87</v>
      </c>
      <c r="D98" s="40">
        <v>1</v>
      </c>
      <c r="E98" s="34">
        <v>0</v>
      </c>
      <c r="F98" s="35">
        <f t="shared" si="6"/>
        <v>0</v>
      </c>
      <c r="G98" s="22"/>
      <c r="H98" s="23"/>
    </row>
    <row r="99" spans="2:8" ht="47.25">
      <c r="B99" s="40" t="s">
        <v>127</v>
      </c>
      <c r="C99" s="39" t="s">
        <v>88</v>
      </c>
      <c r="D99" s="40">
        <v>1</v>
      </c>
      <c r="E99" s="34">
        <v>0</v>
      </c>
      <c r="F99" s="35">
        <f t="shared" si="6"/>
        <v>0</v>
      </c>
      <c r="G99" s="22"/>
      <c r="H99" s="23"/>
    </row>
    <row r="100" spans="2:8" ht="31.5">
      <c r="B100" s="40" t="s">
        <v>128</v>
      </c>
      <c r="C100" s="39" t="s">
        <v>89</v>
      </c>
      <c r="D100" s="40">
        <v>1</v>
      </c>
      <c r="E100" s="34">
        <v>0</v>
      </c>
      <c r="F100" s="35">
        <f t="shared" si="6"/>
        <v>0</v>
      </c>
      <c r="G100" s="22"/>
      <c r="H100" s="23"/>
    </row>
    <row r="101" spans="2:8" ht="47.25">
      <c r="B101" s="40" t="s">
        <v>129</v>
      </c>
      <c r="C101" s="39" t="s">
        <v>90</v>
      </c>
      <c r="D101" s="40">
        <v>3</v>
      </c>
      <c r="E101" s="34">
        <v>0</v>
      </c>
      <c r="F101" s="35">
        <f t="shared" si="6"/>
        <v>0</v>
      </c>
      <c r="G101" s="22"/>
      <c r="H101" s="23"/>
    </row>
    <row r="102" spans="2:8">
      <c r="B102" s="40" t="s">
        <v>130</v>
      </c>
      <c r="C102" s="39" t="s">
        <v>91</v>
      </c>
      <c r="D102" s="40">
        <v>1</v>
      </c>
      <c r="E102" s="34">
        <v>0</v>
      </c>
      <c r="F102" s="35">
        <f t="shared" si="6"/>
        <v>0</v>
      </c>
      <c r="G102" s="22"/>
      <c r="H102" s="23"/>
    </row>
    <row r="103" spans="2:8" ht="31.5">
      <c r="B103" s="40" t="s">
        <v>131</v>
      </c>
      <c r="C103" s="39" t="s">
        <v>92</v>
      </c>
      <c r="D103" s="40">
        <v>1</v>
      </c>
      <c r="E103" s="34">
        <v>0</v>
      </c>
      <c r="F103" s="35">
        <f t="shared" si="6"/>
        <v>0</v>
      </c>
      <c r="G103" s="22"/>
      <c r="H103" s="23"/>
    </row>
    <row r="104" spans="2:8">
      <c r="B104" s="40" t="s">
        <v>132</v>
      </c>
      <c r="C104" s="39" t="s">
        <v>93</v>
      </c>
      <c r="D104" s="40">
        <v>2</v>
      </c>
      <c r="E104" s="34">
        <v>0</v>
      </c>
      <c r="F104" s="35">
        <f t="shared" si="6"/>
        <v>0</v>
      </c>
      <c r="G104" s="22"/>
      <c r="H104" s="23"/>
    </row>
    <row r="105" spans="2:8">
      <c r="B105" s="40" t="s">
        <v>133</v>
      </c>
      <c r="C105" s="39" t="s">
        <v>94</v>
      </c>
      <c r="D105" s="40">
        <v>1</v>
      </c>
      <c r="E105" s="34">
        <v>0</v>
      </c>
      <c r="F105" s="35">
        <f t="shared" si="6"/>
        <v>0</v>
      </c>
      <c r="G105" s="22"/>
      <c r="H105" s="23"/>
    </row>
    <row r="106" spans="2:8">
      <c r="B106" s="40" t="s">
        <v>134</v>
      </c>
      <c r="C106" s="39" t="s">
        <v>95</v>
      </c>
      <c r="D106" s="40">
        <v>1</v>
      </c>
      <c r="E106" s="34">
        <v>0</v>
      </c>
      <c r="F106" s="35">
        <f t="shared" si="6"/>
        <v>0</v>
      </c>
      <c r="G106" s="22"/>
      <c r="H106" s="23"/>
    </row>
    <row r="107" spans="2:8">
      <c r="B107" s="40" t="s">
        <v>135</v>
      </c>
      <c r="C107" s="39" t="s">
        <v>96</v>
      </c>
      <c r="D107" s="40">
        <v>1</v>
      </c>
      <c r="E107" s="34">
        <v>0</v>
      </c>
      <c r="F107" s="35">
        <f t="shared" si="6"/>
        <v>0</v>
      </c>
      <c r="G107" s="22"/>
      <c r="H107" s="23"/>
    </row>
    <row r="108" spans="2:8" ht="31.5">
      <c r="B108" s="40" t="s">
        <v>136</v>
      </c>
      <c r="C108" s="39" t="s">
        <v>97</v>
      </c>
      <c r="D108" s="40">
        <v>1</v>
      </c>
      <c r="E108" s="34">
        <v>0</v>
      </c>
      <c r="F108" s="35">
        <f t="shared" si="6"/>
        <v>0</v>
      </c>
      <c r="G108" s="22"/>
      <c r="H108" s="23"/>
    </row>
    <row r="109" spans="2:8" ht="31.5">
      <c r="B109" s="40" t="s">
        <v>137</v>
      </c>
      <c r="C109" s="39" t="s">
        <v>98</v>
      </c>
      <c r="D109" s="40">
        <v>1</v>
      </c>
      <c r="E109" s="34">
        <v>0</v>
      </c>
      <c r="F109" s="35">
        <f t="shared" si="6"/>
        <v>0</v>
      </c>
      <c r="G109" s="22"/>
      <c r="H109" s="23"/>
    </row>
    <row r="110" spans="2:8">
      <c r="B110" s="40" t="s">
        <v>138</v>
      </c>
      <c r="C110" s="39" t="s">
        <v>99</v>
      </c>
      <c r="D110" s="40">
        <v>1</v>
      </c>
      <c r="E110" s="34">
        <v>0</v>
      </c>
      <c r="F110" s="35">
        <f t="shared" si="6"/>
        <v>0</v>
      </c>
      <c r="G110" s="22"/>
      <c r="H110" s="23"/>
    </row>
    <row r="111" spans="2:8">
      <c r="B111" s="40" t="s">
        <v>139</v>
      </c>
      <c r="C111" s="39" t="s">
        <v>100</v>
      </c>
      <c r="D111" s="40">
        <v>1</v>
      </c>
      <c r="E111" s="34">
        <v>0</v>
      </c>
      <c r="F111" s="35">
        <f t="shared" si="6"/>
        <v>0</v>
      </c>
      <c r="G111" s="22"/>
      <c r="H111" s="23"/>
    </row>
    <row r="112" spans="2:8" ht="31.5">
      <c r="B112" s="40" t="s">
        <v>140</v>
      </c>
      <c r="C112" s="39" t="s">
        <v>101</v>
      </c>
      <c r="D112" s="40">
        <v>1</v>
      </c>
      <c r="E112" s="34">
        <v>0</v>
      </c>
      <c r="F112" s="35">
        <f t="shared" si="6"/>
        <v>0</v>
      </c>
      <c r="G112" s="22"/>
      <c r="H112" s="23"/>
    </row>
    <row r="113" spans="2:8">
      <c r="B113" s="40" t="s">
        <v>141</v>
      </c>
      <c r="C113" s="39" t="s">
        <v>102</v>
      </c>
      <c r="D113" s="40">
        <v>1</v>
      </c>
      <c r="E113" s="34">
        <v>0</v>
      </c>
      <c r="F113" s="35">
        <f t="shared" si="6"/>
        <v>0</v>
      </c>
      <c r="G113" s="22"/>
      <c r="H113" s="23"/>
    </row>
    <row r="114" spans="2:8">
      <c r="B114" s="40" t="s">
        <v>142</v>
      </c>
      <c r="C114" s="39" t="s">
        <v>103</v>
      </c>
      <c r="D114" s="40">
        <v>1</v>
      </c>
      <c r="E114" s="34">
        <v>0</v>
      </c>
      <c r="F114" s="35">
        <f t="shared" si="6"/>
        <v>0</v>
      </c>
      <c r="G114" s="22"/>
      <c r="H114" s="23"/>
    </row>
    <row r="115" spans="2:8">
      <c r="B115" s="40" t="s">
        <v>143</v>
      </c>
      <c r="C115" s="39" t="s">
        <v>104</v>
      </c>
      <c r="D115" s="40">
        <v>1</v>
      </c>
      <c r="E115" s="34">
        <v>0</v>
      </c>
      <c r="F115" s="35">
        <f t="shared" si="6"/>
        <v>0</v>
      </c>
      <c r="G115" s="22"/>
      <c r="H115" s="23"/>
    </row>
    <row r="116" spans="2:8">
      <c r="B116" s="40" t="s">
        <v>144</v>
      </c>
      <c r="C116" s="39" t="s">
        <v>105</v>
      </c>
      <c r="D116" s="40">
        <v>1</v>
      </c>
      <c r="E116" s="34">
        <v>0</v>
      </c>
      <c r="F116" s="35">
        <f t="shared" si="6"/>
        <v>0</v>
      </c>
      <c r="G116" s="22"/>
      <c r="H116" s="23"/>
    </row>
    <row r="117" spans="2:8" ht="31.5">
      <c r="B117" s="40" t="s">
        <v>145</v>
      </c>
      <c r="C117" s="39" t="s">
        <v>106</v>
      </c>
      <c r="D117" s="40">
        <v>1</v>
      </c>
      <c r="E117" s="34">
        <v>0</v>
      </c>
      <c r="F117" s="35">
        <f t="shared" si="6"/>
        <v>0</v>
      </c>
      <c r="G117" s="22"/>
      <c r="H117" s="23"/>
    </row>
    <row r="118" spans="2:8" ht="31.5">
      <c r="B118" s="40" t="s">
        <v>146</v>
      </c>
      <c r="C118" s="39" t="s">
        <v>107</v>
      </c>
      <c r="D118" s="40">
        <v>2</v>
      </c>
      <c r="E118" s="34">
        <v>0</v>
      </c>
      <c r="F118" s="35">
        <f t="shared" si="6"/>
        <v>0</v>
      </c>
      <c r="G118" s="22"/>
      <c r="H118" s="23"/>
    </row>
    <row r="119" spans="2:8" ht="47.25">
      <c r="B119" s="40" t="s">
        <v>147</v>
      </c>
      <c r="C119" s="39" t="s">
        <v>108</v>
      </c>
      <c r="D119" s="40">
        <v>1</v>
      </c>
      <c r="E119" s="34">
        <v>0</v>
      </c>
      <c r="F119" s="35">
        <f t="shared" si="6"/>
        <v>0</v>
      </c>
      <c r="G119" s="22"/>
      <c r="H119" s="23"/>
    </row>
    <row r="120" spans="2:8">
      <c r="B120" s="40" t="s">
        <v>148</v>
      </c>
      <c r="C120" s="39" t="s">
        <v>109</v>
      </c>
      <c r="D120" s="40">
        <v>1</v>
      </c>
      <c r="E120" s="34">
        <v>0</v>
      </c>
      <c r="F120" s="35">
        <f t="shared" si="6"/>
        <v>0</v>
      </c>
      <c r="G120" s="22"/>
      <c r="H120" s="23"/>
    </row>
    <row r="121" spans="2:8" ht="31.5">
      <c r="B121" s="40" t="s">
        <v>149</v>
      </c>
      <c r="C121" s="39" t="s">
        <v>110</v>
      </c>
      <c r="D121" s="40">
        <v>1</v>
      </c>
      <c r="E121" s="34">
        <v>0</v>
      </c>
      <c r="F121" s="35">
        <f t="shared" si="6"/>
        <v>0</v>
      </c>
      <c r="G121" s="22"/>
      <c r="H121" s="23"/>
    </row>
    <row r="122" spans="2:8" ht="31.5">
      <c r="B122" s="40" t="s">
        <v>150</v>
      </c>
      <c r="C122" s="39" t="s">
        <v>111</v>
      </c>
      <c r="D122" s="40">
        <v>1</v>
      </c>
      <c r="E122" s="34">
        <v>0</v>
      </c>
      <c r="F122" s="35">
        <f t="shared" si="6"/>
        <v>0</v>
      </c>
      <c r="G122" s="22"/>
      <c r="H122" s="23"/>
    </row>
    <row r="123" spans="2:8">
      <c r="B123" s="40" t="s">
        <v>151</v>
      </c>
      <c r="C123" s="39" t="s">
        <v>112</v>
      </c>
      <c r="D123" s="40">
        <v>1</v>
      </c>
      <c r="E123" s="34">
        <v>0</v>
      </c>
      <c r="F123" s="35">
        <f t="shared" si="6"/>
        <v>0</v>
      </c>
      <c r="G123" s="22"/>
      <c r="H123" s="23"/>
    </row>
    <row r="124" spans="2:8" ht="31.5">
      <c r="B124" s="40" t="s">
        <v>152</v>
      </c>
      <c r="C124" s="39" t="s">
        <v>113</v>
      </c>
      <c r="D124" s="40">
        <v>1</v>
      </c>
      <c r="E124" s="34">
        <v>0</v>
      </c>
      <c r="F124" s="35">
        <f t="shared" si="6"/>
        <v>0</v>
      </c>
      <c r="G124" s="22"/>
      <c r="H124" s="23"/>
    </row>
    <row r="125" spans="2:8">
      <c r="B125" s="40" t="s">
        <v>153</v>
      </c>
      <c r="C125" s="39" t="s">
        <v>114</v>
      </c>
      <c r="D125" s="40">
        <v>1</v>
      </c>
      <c r="E125" s="34">
        <v>0</v>
      </c>
      <c r="F125" s="35">
        <f t="shared" si="6"/>
        <v>0</v>
      </c>
      <c r="G125" s="22"/>
      <c r="H125" s="23"/>
    </row>
    <row r="126" spans="2:8" ht="31.5">
      <c r="B126" s="40" t="s">
        <v>154</v>
      </c>
      <c r="C126" s="39" t="s">
        <v>115</v>
      </c>
      <c r="D126" s="40">
        <v>1</v>
      </c>
      <c r="E126" s="34">
        <v>0</v>
      </c>
      <c r="F126" s="35">
        <f t="shared" si="6"/>
        <v>0</v>
      </c>
      <c r="G126" s="22"/>
      <c r="H126" s="23"/>
    </row>
    <row r="127" spans="2:8">
      <c r="B127" s="109"/>
      <c r="C127" s="110"/>
      <c r="D127" s="110"/>
      <c r="E127" s="111"/>
      <c r="F127" s="49">
        <f>SUM(F88:F126)</f>
        <v>0</v>
      </c>
      <c r="G127" s="22"/>
      <c r="H127" s="23"/>
    </row>
    <row r="128" spans="2:8">
      <c r="B128" s="40" t="s">
        <v>116</v>
      </c>
      <c r="C128" s="39" t="s">
        <v>77</v>
      </c>
      <c r="D128" s="40">
        <v>3</v>
      </c>
      <c r="E128" s="34">
        <v>0</v>
      </c>
      <c r="F128" s="35">
        <f t="shared" ref="F128:F166" si="7">D128*E128</f>
        <v>0</v>
      </c>
      <c r="G128" s="22"/>
      <c r="H128" s="23"/>
    </row>
    <row r="129" spans="2:8" ht="31.5">
      <c r="B129" s="40" t="s">
        <v>117</v>
      </c>
      <c r="C129" s="39" t="s">
        <v>78</v>
      </c>
      <c r="D129" s="40">
        <v>3</v>
      </c>
      <c r="E129" s="34">
        <v>0</v>
      </c>
      <c r="F129" s="35">
        <f t="shared" si="7"/>
        <v>0</v>
      </c>
      <c r="G129" s="22"/>
      <c r="H129" s="23"/>
    </row>
    <row r="130" spans="2:8">
      <c r="B130" s="40" t="s">
        <v>118</v>
      </c>
      <c r="C130" s="39" t="s">
        <v>79</v>
      </c>
      <c r="D130" s="40">
        <v>3</v>
      </c>
      <c r="E130" s="34">
        <v>0</v>
      </c>
      <c r="F130" s="35">
        <f t="shared" si="7"/>
        <v>0</v>
      </c>
      <c r="G130" s="22"/>
      <c r="H130" s="23"/>
    </row>
    <row r="131" spans="2:8" ht="31.5">
      <c r="B131" s="40" t="s">
        <v>160</v>
      </c>
      <c r="C131" s="39" t="s">
        <v>156</v>
      </c>
      <c r="D131" s="40">
        <v>3</v>
      </c>
      <c r="E131" s="34">
        <v>0</v>
      </c>
      <c r="F131" s="35">
        <f t="shared" si="7"/>
        <v>0</v>
      </c>
      <c r="G131" s="22"/>
      <c r="H131" s="23"/>
    </row>
    <row r="132" spans="2:8">
      <c r="B132" s="40" t="s">
        <v>120</v>
      </c>
      <c r="C132" s="39" t="s">
        <v>81</v>
      </c>
      <c r="D132" s="40">
        <v>3</v>
      </c>
      <c r="E132" s="34">
        <v>0</v>
      </c>
      <c r="F132" s="35">
        <f t="shared" si="7"/>
        <v>0</v>
      </c>
      <c r="G132" s="22"/>
      <c r="H132" s="23"/>
    </row>
    <row r="133" spans="2:8">
      <c r="B133" s="40" t="s">
        <v>121</v>
      </c>
      <c r="C133" s="39" t="s">
        <v>82</v>
      </c>
      <c r="D133" s="40">
        <v>3</v>
      </c>
      <c r="E133" s="34">
        <v>0</v>
      </c>
      <c r="F133" s="35">
        <f t="shared" si="7"/>
        <v>0</v>
      </c>
      <c r="G133" s="22"/>
      <c r="H133" s="23"/>
    </row>
    <row r="134" spans="2:8">
      <c r="B134" s="40" t="s">
        <v>122</v>
      </c>
      <c r="C134" s="39" t="s">
        <v>83</v>
      </c>
      <c r="D134" s="40">
        <v>3</v>
      </c>
      <c r="E134" s="34">
        <v>0</v>
      </c>
      <c r="F134" s="35">
        <f t="shared" si="7"/>
        <v>0</v>
      </c>
      <c r="G134" s="22"/>
      <c r="H134" s="23"/>
    </row>
    <row r="135" spans="2:8">
      <c r="B135" s="40" t="s">
        <v>123</v>
      </c>
      <c r="C135" s="39" t="s">
        <v>84</v>
      </c>
      <c r="D135" s="40">
        <v>3</v>
      </c>
      <c r="E135" s="34">
        <v>0</v>
      </c>
      <c r="F135" s="35">
        <f t="shared" si="7"/>
        <v>0</v>
      </c>
      <c r="G135" s="22"/>
      <c r="H135" s="23"/>
    </row>
    <row r="136" spans="2:8">
      <c r="B136" s="40" t="s">
        <v>161</v>
      </c>
      <c r="C136" s="39" t="s">
        <v>157</v>
      </c>
      <c r="D136" s="40">
        <v>3</v>
      </c>
      <c r="E136" s="34">
        <v>0</v>
      </c>
      <c r="F136" s="35">
        <f t="shared" si="7"/>
        <v>0</v>
      </c>
      <c r="G136" s="22"/>
      <c r="H136" s="23"/>
    </row>
    <row r="137" spans="2:8">
      <c r="B137" s="40" t="s">
        <v>125</v>
      </c>
      <c r="C137" s="39" t="s">
        <v>86</v>
      </c>
      <c r="D137" s="40">
        <v>3</v>
      </c>
      <c r="E137" s="34">
        <v>0</v>
      </c>
      <c r="F137" s="35">
        <f t="shared" si="7"/>
        <v>0</v>
      </c>
      <c r="G137" s="22"/>
      <c r="H137" s="23"/>
    </row>
    <row r="138" spans="2:8">
      <c r="B138" s="40" t="s">
        <v>126</v>
      </c>
      <c r="C138" s="39" t="s">
        <v>87</v>
      </c>
      <c r="D138" s="40">
        <v>3</v>
      </c>
      <c r="E138" s="34">
        <v>0</v>
      </c>
      <c r="F138" s="35">
        <f t="shared" si="7"/>
        <v>0</v>
      </c>
      <c r="G138" s="22"/>
      <c r="H138" s="23"/>
    </row>
    <row r="139" spans="2:8" ht="47.25">
      <c r="B139" s="40" t="s">
        <v>127</v>
      </c>
      <c r="C139" s="39" t="s">
        <v>88</v>
      </c>
      <c r="D139" s="40">
        <v>3</v>
      </c>
      <c r="E139" s="34">
        <v>0</v>
      </c>
      <c r="F139" s="35">
        <f t="shared" si="7"/>
        <v>0</v>
      </c>
      <c r="G139" s="22"/>
      <c r="H139" s="23"/>
    </row>
    <row r="140" spans="2:8" ht="31.5">
      <c r="B140" s="40" t="s">
        <v>128</v>
      </c>
      <c r="C140" s="39" t="s">
        <v>89</v>
      </c>
      <c r="D140" s="40">
        <v>3</v>
      </c>
      <c r="E140" s="34">
        <v>0</v>
      </c>
      <c r="F140" s="35">
        <f t="shared" si="7"/>
        <v>0</v>
      </c>
      <c r="G140" s="22"/>
      <c r="H140" s="23"/>
    </row>
    <row r="141" spans="2:8" ht="31.5">
      <c r="B141" s="40" t="s">
        <v>162</v>
      </c>
      <c r="C141" s="39" t="s">
        <v>158</v>
      </c>
      <c r="D141" s="40">
        <v>9</v>
      </c>
      <c r="E141" s="34">
        <v>0</v>
      </c>
      <c r="F141" s="35">
        <f t="shared" si="7"/>
        <v>0</v>
      </c>
      <c r="G141" s="22"/>
      <c r="H141" s="23"/>
    </row>
    <row r="142" spans="2:8">
      <c r="B142" s="40" t="s">
        <v>130</v>
      </c>
      <c r="C142" s="39" t="s">
        <v>91</v>
      </c>
      <c r="D142" s="40">
        <v>3</v>
      </c>
      <c r="E142" s="34">
        <v>0</v>
      </c>
      <c r="F142" s="35">
        <f t="shared" si="7"/>
        <v>0</v>
      </c>
      <c r="G142" s="22"/>
      <c r="H142" s="23"/>
    </row>
    <row r="143" spans="2:8" ht="31.5">
      <c r="B143" s="40" t="s">
        <v>131</v>
      </c>
      <c r="C143" s="39" t="s">
        <v>92</v>
      </c>
      <c r="D143" s="40">
        <v>3</v>
      </c>
      <c r="E143" s="34">
        <v>0</v>
      </c>
      <c r="F143" s="35">
        <f t="shared" si="7"/>
        <v>0</v>
      </c>
      <c r="G143" s="22"/>
      <c r="H143" s="23"/>
    </row>
    <row r="144" spans="2:8">
      <c r="B144" s="40" t="s">
        <v>132</v>
      </c>
      <c r="C144" s="39" t="s">
        <v>93</v>
      </c>
      <c r="D144" s="40">
        <v>6</v>
      </c>
      <c r="E144" s="34">
        <v>0</v>
      </c>
      <c r="F144" s="35">
        <f t="shared" si="7"/>
        <v>0</v>
      </c>
      <c r="G144" s="22"/>
      <c r="H144" s="23"/>
    </row>
    <row r="145" spans="2:8">
      <c r="B145" s="40" t="s">
        <v>133</v>
      </c>
      <c r="C145" s="39" t="s">
        <v>94</v>
      </c>
      <c r="D145" s="40">
        <v>3</v>
      </c>
      <c r="E145" s="34">
        <v>0</v>
      </c>
      <c r="F145" s="35">
        <f t="shared" si="7"/>
        <v>0</v>
      </c>
      <c r="G145" s="22"/>
      <c r="H145" s="23"/>
    </row>
    <row r="146" spans="2:8">
      <c r="B146" s="40" t="s">
        <v>134</v>
      </c>
      <c r="C146" s="39" t="s">
        <v>95</v>
      </c>
      <c r="D146" s="40">
        <v>3</v>
      </c>
      <c r="E146" s="34">
        <v>0</v>
      </c>
      <c r="F146" s="35">
        <f t="shared" si="7"/>
        <v>0</v>
      </c>
      <c r="G146" s="22"/>
      <c r="H146" s="23"/>
    </row>
    <row r="147" spans="2:8">
      <c r="B147" s="40" t="s">
        <v>135</v>
      </c>
      <c r="C147" s="39" t="s">
        <v>96</v>
      </c>
      <c r="D147" s="40">
        <v>3</v>
      </c>
      <c r="E147" s="34">
        <v>0</v>
      </c>
      <c r="F147" s="35">
        <f t="shared" si="7"/>
        <v>0</v>
      </c>
      <c r="G147" s="22"/>
      <c r="H147" s="23"/>
    </row>
    <row r="148" spans="2:8" ht="31.5">
      <c r="B148" s="40" t="s">
        <v>136</v>
      </c>
      <c r="C148" s="39" t="s">
        <v>97</v>
      </c>
      <c r="D148" s="40">
        <v>3</v>
      </c>
      <c r="E148" s="34">
        <v>0</v>
      </c>
      <c r="F148" s="35">
        <f t="shared" si="7"/>
        <v>0</v>
      </c>
      <c r="G148" s="22"/>
      <c r="H148" s="23"/>
    </row>
    <row r="149" spans="2:8">
      <c r="B149" s="40" t="s">
        <v>138</v>
      </c>
      <c r="C149" s="39" t="s">
        <v>99</v>
      </c>
      <c r="D149" s="40">
        <v>3</v>
      </c>
      <c r="E149" s="34">
        <v>0</v>
      </c>
      <c r="F149" s="35">
        <f t="shared" si="7"/>
        <v>0</v>
      </c>
      <c r="G149" s="22"/>
      <c r="H149" s="23"/>
    </row>
    <row r="150" spans="2:8">
      <c r="B150" s="40" t="s">
        <v>139</v>
      </c>
      <c r="C150" s="39" t="s">
        <v>100</v>
      </c>
      <c r="D150" s="40">
        <v>3</v>
      </c>
      <c r="E150" s="34">
        <v>0</v>
      </c>
      <c r="F150" s="35">
        <f t="shared" si="7"/>
        <v>0</v>
      </c>
      <c r="G150" s="22"/>
      <c r="H150" s="23"/>
    </row>
    <row r="151" spans="2:8" ht="31.5">
      <c r="B151" s="40" t="s">
        <v>140</v>
      </c>
      <c r="C151" s="39" t="s">
        <v>101</v>
      </c>
      <c r="D151" s="40">
        <v>3</v>
      </c>
      <c r="E151" s="34">
        <v>0</v>
      </c>
      <c r="F151" s="35">
        <f t="shared" si="7"/>
        <v>0</v>
      </c>
      <c r="G151" s="22"/>
      <c r="H151" s="23"/>
    </row>
    <row r="152" spans="2:8">
      <c r="B152" s="40" t="s">
        <v>141</v>
      </c>
      <c r="C152" s="39" t="s">
        <v>102</v>
      </c>
      <c r="D152" s="40">
        <v>3</v>
      </c>
      <c r="E152" s="34">
        <v>0</v>
      </c>
      <c r="F152" s="35">
        <f t="shared" si="7"/>
        <v>0</v>
      </c>
      <c r="G152" s="22"/>
      <c r="H152" s="23"/>
    </row>
    <row r="153" spans="2:8">
      <c r="B153" s="40" t="s">
        <v>142</v>
      </c>
      <c r="C153" s="39" t="s">
        <v>103</v>
      </c>
      <c r="D153" s="40">
        <v>3</v>
      </c>
      <c r="E153" s="34">
        <v>0</v>
      </c>
      <c r="F153" s="35">
        <f t="shared" si="7"/>
        <v>0</v>
      </c>
      <c r="G153" s="22"/>
      <c r="H153" s="23"/>
    </row>
    <row r="154" spans="2:8">
      <c r="B154" s="40" t="s">
        <v>143</v>
      </c>
      <c r="C154" s="39" t="s">
        <v>104</v>
      </c>
      <c r="D154" s="40">
        <v>3</v>
      </c>
      <c r="E154" s="34">
        <v>0</v>
      </c>
      <c r="F154" s="35">
        <f t="shared" si="7"/>
        <v>0</v>
      </c>
      <c r="G154" s="22"/>
      <c r="H154" s="23"/>
    </row>
    <row r="155" spans="2:8">
      <c r="B155" s="40" t="s">
        <v>144</v>
      </c>
      <c r="C155" s="39" t="s">
        <v>105</v>
      </c>
      <c r="D155" s="40">
        <v>3</v>
      </c>
      <c r="E155" s="34">
        <v>0</v>
      </c>
      <c r="F155" s="35">
        <f t="shared" si="7"/>
        <v>0</v>
      </c>
      <c r="G155" s="22"/>
      <c r="H155" s="23"/>
    </row>
    <row r="156" spans="2:8" ht="31.5">
      <c r="B156" s="40" t="s">
        <v>145</v>
      </c>
      <c r="C156" s="39" t="s">
        <v>106</v>
      </c>
      <c r="D156" s="40">
        <v>3</v>
      </c>
      <c r="E156" s="34">
        <v>0</v>
      </c>
      <c r="F156" s="35">
        <f t="shared" si="7"/>
        <v>0</v>
      </c>
      <c r="G156" s="22"/>
      <c r="H156" s="23"/>
    </row>
    <row r="157" spans="2:8" ht="31.5">
      <c r="B157" s="40" t="s">
        <v>146</v>
      </c>
      <c r="C157" s="39" t="s">
        <v>107</v>
      </c>
      <c r="D157" s="40">
        <v>6</v>
      </c>
      <c r="E157" s="34">
        <v>0</v>
      </c>
      <c r="F157" s="35">
        <f t="shared" si="7"/>
        <v>0</v>
      </c>
      <c r="G157" s="22"/>
      <c r="H157" s="23"/>
    </row>
    <row r="158" spans="2:8" ht="47.25">
      <c r="B158" s="40" t="s">
        <v>147</v>
      </c>
      <c r="C158" s="39" t="s">
        <v>108</v>
      </c>
      <c r="D158" s="40">
        <v>3</v>
      </c>
      <c r="E158" s="34">
        <v>0</v>
      </c>
      <c r="F158" s="35">
        <f t="shared" si="7"/>
        <v>0</v>
      </c>
      <c r="G158" s="22"/>
      <c r="H158" s="23"/>
    </row>
    <row r="159" spans="2:8">
      <c r="B159" s="40" t="s">
        <v>148</v>
      </c>
      <c r="C159" s="39" t="s">
        <v>109</v>
      </c>
      <c r="D159" s="40">
        <v>3</v>
      </c>
      <c r="E159" s="34">
        <v>0</v>
      </c>
      <c r="F159" s="35">
        <f t="shared" si="7"/>
        <v>0</v>
      </c>
      <c r="G159" s="22"/>
      <c r="H159" s="23"/>
    </row>
    <row r="160" spans="2:8">
      <c r="B160" s="40" t="s">
        <v>163</v>
      </c>
      <c r="C160" s="39" t="s">
        <v>159</v>
      </c>
      <c r="D160" s="40">
        <v>3</v>
      </c>
      <c r="E160" s="34">
        <v>0</v>
      </c>
      <c r="F160" s="35">
        <f t="shared" si="7"/>
        <v>0</v>
      </c>
      <c r="G160" s="22"/>
      <c r="H160" s="23"/>
    </row>
    <row r="161" spans="2:10" ht="31.5">
      <c r="B161" s="40" t="s">
        <v>149</v>
      </c>
      <c r="C161" s="39" t="s">
        <v>110</v>
      </c>
      <c r="D161" s="40">
        <v>3</v>
      </c>
      <c r="E161" s="34">
        <v>0</v>
      </c>
      <c r="F161" s="35">
        <f t="shared" si="7"/>
        <v>0</v>
      </c>
      <c r="G161" s="22"/>
      <c r="H161" s="23"/>
    </row>
    <row r="162" spans="2:10" ht="31.5">
      <c r="B162" s="40" t="s">
        <v>150</v>
      </c>
      <c r="C162" s="39" t="s">
        <v>111</v>
      </c>
      <c r="D162" s="40">
        <v>3</v>
      </c>
      <c r="E162" s="34">
        <v>0</v>
      </c>
      <c r="F162" s="35">
        <f t="shared" si="7"/>
        <v>0</v>
      </c>
      <c r="G162" s="22"/>
      <c r="H162" s="23"/>
    </row>
    <row r="163" spans="2:10">
      <c r="B163" s="40" t="s">
        <v>151</v>
      </c>
      <c r="C163" s="39" t="s">
        <v>112</v>
      </c>
      <c r="D163" s="40">
        <v>3</v>
      </c>
      <c r="E163" s="34">
        <v>0</v>
      </c>
      <c r="F163" s="35">
        <f t="shared" si="7"/>
        <v>0</v>
      </c>
      <c r="G163" s="22"/>
      <c r="H163" s="23"/>
    </row>
    <row r="164" spans="2:10" ht="31.5">
      <c r="B164" s="40" t="s">
        <v>152</v>
      </c>
      <c r="C164" s="39" t="s">
        <v>113</v>
      </c>
      <c r="D164" s="40">
        <v>3</v>
      </c>
      <c r="E164" s="34">
        <v>0</v>
      </c>
      <c r="F164" s="35">
        <f t="shared" si="7"/>
        <v>0</v>
      </c>
      <c r="G164" s="22"/>
      <c r="H164" s="23"/>
    </row>
    <row r="165" spans="2:10">
      <c r="B165" s="40" t="s">
        <v>153</v>
      </c>
      <c r="C165" s="39" t="s">
        <v>114</v>
      </c>
      <c r="D165" s="40">
        <v>3</v>
      </c>
      <c r="E165" s="34">
        <v>0</v>
      </c>
      <c r="F165" s="35">
        <f t="shared" si="7"/>
        <v>0</v>
      </c>
      <c r="G165" s="22"/>
      <c r="H165" s="23"/>
    </row>
    <row r="166" spans="2:10" ht="31.5">
      <c r="B166" s="40" t="s">
        <v>154</v>
      </c>
      <c r="C166" s="39" t="s">
        <v>115</v>
      </c>
      <c r="D166" s="40">
        <v>3</v>
      </c>
      <c r="E166" s="34">
        <v>0</v>
      </c>
      <c r="F166" s="35">
        <f t="shared" si="7"/>
        <v>0</v>
      </c>
      <c r="G166" s="22"/>
      <c r="H166" s="23"/>
    </row>
    <row r="167" spans="2:10" ht="23.25" customHeight="1">
      <c r="B167" s="120"/>
      <c r="C167" s="113"/>
      <c r="D167" s="113"/>
      <c r="E167" s="114"/>
      <c r="F167" s="67">
        <f>SUM(F128:F166)</f>
        <v>0</v>
      </c>
      <c r="G167" s="15"/>
      <c r="H167" s="16"/>
    </row>
    <row r="168" spans="2:10">
      <c r="B168" s="104" t="s">
        <v>6</v>
      </c>
      <c r="C168" s="104"/>
      <c r="D168" s="105"/>
      <c r="E168" s="105"/>
      <c r="F168" s="44">
        <f>F167+F127</f>
        <v>0</v>
      </c>
      <c r="G168" s="15"/>
      <c r="H168" s="16"/>
    </row>
    <row r="169" spans="2:10">
      <c r="B169" s="24"/>
      <c r="C169" s="24"/>
      <c r="D169" s="24"/>
      <c r="E169" s="24"/>
      <c r="F169" s="36"/>
      <c r="G169" s="17"/>
      <c r="H169" s="17"/>
      <c r="I169" s="15"/>
      <c r="J169" s="16"/>
    </row>
    <row r="170" spans="2:10">
      <c r="B170" s="30" t="s">
        <v>39</v>
      </c>
      <c r="C170" s="30"/>
      <c r="D170" s="24"/>
      <c r="E170" s="24"/>
      <c r="F170" s="36"/>
      <c r="G170" s="17"/>
      <c r="H170" s="17"/>
      <c r="I170" s="15"/>
      <c r="J170" s="16"/>
    </row>
    <row r="171" spans="2:10" ht="31.5">
      <c r="B171" s="37" t="s">
        <v>5</v>
      </c>
      <c r="C171" s="37" t="s">
        <v>7</v>
      </c>
      <c r="D171" s="37" t="s">
        <v>8</v>
      </c>
      <c r="E171" s="38" t="s">
        <v>10</v>
      </c>
      <c r="F171" s="38" t="s">
        <v>9</v>
      </c>
      <c r="G171" s="15"/>
      <c r="H171" s="16"/>
    </row>
    <row r="172" spans="2:10">
      <c r="B172" s="43" t="s">
        <v>165</v>
      </c>
      <c r="C172" s="45" t="s">
        <v>164</v>
      </c>
      <c r="D172" s="43">
        <v>8</v>
      </c>
      <c r="E172" s="34">
        <v>0</v>
      </c>
      <c r="F172" s="35">
        <f>D172*E172</f>
        <v>0</v>
      </c>
      <c r="G172" s="15"/>
      <c r="H172" s="16"/>
    </row>
    <row r="173" spans="2:10">
      <c r="B173" s="106" t="s">
        <v>6</v>
      </c>
      <c r="C173" s="107"/>
      <c r="D173" s="107"/>
      <c r="E173" s="108"/>
      <c r="F173" s="44">
        <f>SUM(F172:F172)</f>
        <v>0</v>
      </c>
      <c r="G173" s="15"/>
      <c r="H173" s="16"/>
    </row>
    <row r="174" spans="2:10">
      <c r="B174" s="24"/>
      <c r="C174" s="24"/>
      <c r="D174" s="24"/>
      <c r="E174" s="24"/>
      <c r="F174" s="36"/>
      <c r="G174" s="17"/>
      <c r="H174" s="17"/>
      <c r="I174" s="15"/>
      <c r="J174" s="16"/>
    </row>
    <row r="175" spans="2:10">
      <c r="B175" s="30" t="s">
        <v>40</v>
      </c>
      <c r="C175" s="30"/>
      <c r="I175" s="15"/>
      <c r="J175" s="16"/>
    </row>
    <row r="176" spans="2:10">
      <c r="B176" s="24"/>
      <c r="C176" s="24"/>
      <c r="D176" s="24"/>
      <c r="E176" s="24"/>
      <c r="F176" s="31"/>
      <c r="G176" s="18"/>
      <c r="H176" s="18"/>
      <c r="I176" s="15"/>
      <c r="J176" s="16"/>
    </row>
    <row r="177" spans="2:8" ht="31.5">
      <c r="B177" s="61" t="s">
        <v>5</v>
      </c>
      <c r="C177" s="61" t="s">
        <v>7</v>
      </c>
      <c r="D177" s="61" t="s">
        <v>8</v>
      </c>
      <c r="E177" s="62" t="s">
        <v>10</v>
      </c>
      <c r="F177" s="62" t="s">
        <v>9</v>
      </c>
      <c r="G177" s="15"/>
      <c r="H177" s="16"/>
    </row>
    <row r="178" spans="2:8" ht="63">
      <c r="B178" s="63" t="s">
        <v>175</v>
      </c>
      <c r="C178" s="64" t="s">
        <v>166</v>
      </c>
      <c r="D178" s="65">
        <v>1</v>
      </c>
      <c r="E178" s="46">
        <v>0</v>
      </c>
      <c r="F178" s="47">
        <f t="shared" ref="F178:F219" si="8">D178*E178</f>
        <v>0</v>
      </c>
      <c r="G178" s="19"/>
      <c r="H178" s="20"/>
    </row>
    <row r="179" spans="2:8">
      <c r="B179" s="63" t="s">
        <v>176</v>
      </c>
      <c r="C179" s="64" t="s">
        <v>167</v>
      </c>
      <c r="D179" s="65">
        <v>1</v>
      </c>
      <c r="E179" s="46">
        <v>0</v>
      </c>
      <c r="F179" s="47">
        <f>60*E179</f>
        <v>0</v>
      </c>
      <c r="G179" s="19"/>
      <c r="H179" s="20"/>
    </row>
    <row r="180" spans="2:8">
      <c r="B180" s="66" t="s">
        <v>177</v>
      </c>
      <c r="C180" s="64" t="s">
        <v>168</v>
      </c>
      <c r="D180" s="65">
        <v>4</v>
      </c>
      <c r="E180" s="46">
        <v>0</v>
      </c>
      <c r="F180" s="47">
        <f t="shared" si="8"/>
        <v>0</v>
      </c>
      <c r="G180" s="19"/>
      <c r="H180" s="20"/>
    </row>
    <row r="181" spans="2:8" ht="31.5">
      <c r="B181" s="66" t="s">
        <v>178</v>
      </c>
      <c r="C181" s="64" t="s">
        <v>169</v>
      </c>
      <c r="D181" s="65">
        <v>3</v>
      </c>
      <c r="E181" s="46">
        <v>0</v>
      </c>
      <c r="F181" s="47">
        <f t="shared" si="8"/>
        <v>0</v>
      </c>
      <c r="G181" s="19"/>
      <c r="H181" s="20"/>
    </row>
    <row r="182" spans="2:8" ht="31.5">
      <c r="B182" s="66" t="s">
        <v>179</v>
      </c>
      <c r="C182" s="64" t="s">
        <v>170</v>
      </c>
      <c r="D182" s="65">
        <v>3</v>
      </c>
      <c r="E182" s="46">
        <v>0</v>
      </c>
      <c r="F182" s="47">
        <f t="shared" si="8"/>
        <v>0</v>
      </c>
      <c r="G182" s="19"/>
      <c r="H182" s="20"/>
    </row>
    <row r="183" spans="2:8">
      <c r="B183" s="63" t="s">
        <v>180</v>
      </c>
      <c r="C183" s="64" t="s">
        <v>171</v>
      </c>
      <c r="D183" s="65">
        <v>1</v>
      </c>
      <c r="E183" s="46">
        <v>0</v>
      </c>
      <c r="F183" s="47">
        <f t="shared" si="8"/>
        <v>0</v>
      </c>
      <c r="G183" s="19"/>
      <c r="H183" s="20"/>
    </row>
    <row r="184" spans="2:8" ht="31.5">
      <c r="B184" s="63" t="s">
        <v>181</v>
      </c>
      <c r="C184" s="64" t="s">
        <v>172</v>
      </c>
      <c r="D184" s="65">
        <v>1</v>
      </c>
      <c r="E184" s="46">
        <v>0</v>
      </c>
      <c r="F184" s="47">
        <f t="shared" si="8"/>
        <v>0</v>
      </c>
      <c r="G184" s="19"/>
      <c r="H184" s="20"/>
    </row>
    <row r="185" spans="2:8">
      <c r="B185" s="63" t="s">
        <v>182</v>
      </c>
      <c r="C185" s="64" t="s">
        <v>173</v>
      </c>
      <c r="D185" s="65">
        <v>2</v>
      </c>
      <c r="E185" s="46">
        <v>0</v>
      </c>
      <c r="F185" s="47">
        <f t="shared" si="8"/>
        <v>0</v>
      </c>
      <c r="G185" s="19"/>
      <c r="H185" s="20"/>
    </row>
    <row r="186" spans="2:8">
      <c r="B186" s="48"/>
      <c r="C186" s="64" t="s">
        <v>174</v>
      </c>
      <c r="D186" s="65">
        <v>1</v>
      </c>
      <c r="E186" s="46">
        <v>0</v>
      </c>
      <c r="F186" s="47">
        <f t="shared" si="8"/>
        <v>0</v>
      </c>
      <c r="G186" s="19"/>
      <c r="H186" s="20"/>
    </row>
    <row r="187" spans="2:8">
      <c r="B187" s="121"/>
      <c r="C187" s="122"/>
      <c r="D187" s="122"/>
      <c r="E187" s="123"/>
      <c r="F187" s="49">
        <f>SUM(F179:F186)</f>
        <v>0</v>
      </c>
      <c r="G187" s="19"/>
      <c r="H187" s="20"/>
    </row>
    <row r="188" spans="2:8" ht="63">
      <c r="B188" s="63" t="s">
        <v>190</v>
      </c>
      <c r="C188" s="64" t="s">
        <v>183</v>
      </c>
      <c r="D188" s="65">
        <v>1</v>
      </c>
      <c r="E188" s="46">
        <v>0</v>
      </c>
      <c r="F188" s="47">
        <f t="shared" si="8"/>
        <v>0</v>
      </c>
      <c r="G188" s="19"/>
      <c r="H188" s="20"/>
    </row>
    <row r="189" spans="2:8">
      <c r="B189" s="63" t="s">
        <v>191</v>
      </c>
      <c r="C189" s="64" t="s">
        <v>184</v>
      </c>
      <c r="D189" s="65">
        <v>1</v>
      </c>
      <c r="E189" s="46">
        <v>0</v>
      </c>
      <c r="F189" s="47">
        <f t="shared" si="8"/>
        <v>0</v>
      </c>
      <c r="G189" s="19"/>
      <c r="H189" s="20"/>
    </row>
    <row r="190" spans="2:8" ht="31.5">
      <c r="B190" s="66" t="s">
        <v>192</v>
      </c>
      <c r="C190" s="64" t="s">
        <v>185</v>
      </c>
      <c r="D190" s="65">
        <v>1</v>
      </c>
      <c r="E190" s="46">
        <v>0</v>
      </c>
      <c r="F190" s="47">
        <f t="shared" si="8"/>
        <v>0</v>
      </c>
      <c r="G190" s="19"/>
      <c r="H190" s="20"/>
    </row>
    <row r="191" spans="2:8" ht="31.5">
      <c r="B191" s="66" t="s">
        <v>193</v>
      </c>
      <c r="C191" s="64" t="s">
        <v>186</v>
      </c>
      <c r="D191" s="65">
        <v>1</v>
      </c>
      <c r="E191" s="46">
        <v>0</v>
      </c>
      <c r="F191" s="47">
        <f t="shared" si="8"/>
        <v>0</v>
      </c>
      <c r="G191" s="19"/>
      <c r="H191" s="20"/>
    </row>
    <row r="192" spans="2:8">
      <c r="B192" s="66" t="s">
        <v>194</v>
      </c>
      <c r="C192" s="64" t="s">
        <v>187</v>
      </c>
      <c r="D192" s="65">
        <v>1</v>
      </c>
      <c r="E192" s="46">
        <v>0</v>
      </c>
      <c r="F192" s="47">
        <f t="shared" si="8"/>
        <v>0</v>
      </c>
      <c r="G192" s="19"/>
      <c r="H192" s="20"/>
    </row>
    <row r="193" spans="2:8" ht="31.5">
      <c r="B193" s="63" t="s">
        <v>179</v>
      </c>
      <c r="C193" s="64" t="s">
        <v>170</v>
      </c>
      <c r="D193" s="65">
        <v>3</v>
      </c>
      <c r="E193" s="46">
        <v>0</v>
      </c>
      <c r="F193" s="47">
        <f t="shared" si="8"/>
        <v>0</v>
      </c>
      <c r="G193" s="19"/>
      <c r="H193" s="20"/>
    </row>
    <row r="194" spans="2:8" ht="31.5">
      <c r="B194" s="63" t="s">
        <v>195</v>
      </c>
      <c r="C194" s="64" t="s">
        <v>188</v>
      </c>
      <c r="D194" s="65">
        <v>3</v>
      </c>
      <c r="E194" s="46">
        <v>0</v>
      </c>
      <c r="F194" s="47">
        <f t="shared" si="8"/>
        <v>0</v>
      </c>
      <c r="G194" s="19"/>
      <c r="H194" s="20"/>
    </row>
    <row r="195" spans="2:8" ht="31.5">
      <c r="B195" s="63" t="s">
        <v>181</v>
      </c>
      <c r="C195" s="64" t="s">
        <v>172</v>
      </c>
      <c r="D195" s="65">
        <v>1</v>
      </c>
      <c r="E195" s="46">
        <v>0</v>
      </c>
      <c r="F195" s="47">
        <f t="shared" si="8"/>
        <v>0</v>
      </c>
      <c r="G195" s="19"/>
      <c r="H195" s="20"/>
    </row>
    <row r="196" spans="2:8">
      <c r="B196" s="63" t="s">
        <v>182</v>
      </c>
      <c r="C196" s="64" t="s">
        <v>173</v>
      </c>
      <c r="D196" s="65">
        <v>2</v>
      </c>
      <c r="E196" s="46">
        <v>0</v>
      </c>
      <c r="F196" s="47">
        <f t="shared" si="8"/>
        <v>0</v>
      </c>
      <c r="G196" s="19"/>
      <c r="H196" s="20"/>
    </row>
    <row r="197" spans="2:8">
      <c r="B197" s="50"/>
      <c r="C197" s="64" t="s">
        <v>189</v>
      </c>
      <c r="D197" s="65">
        <v>1</v>
      </c>
      <c r="E197" s="46">
        <v>0</v>
      </c>
      <c r="F197" s="47">
        <f t="shared" si="8"/>
        <v>0</v>
      </c>
      <c r="G197" s="19"/>
      <c r="H197" s="20"/>
    </row>
    <row r="198" spans="2:8">
      <c r="B198" s="121"/>
      <c r="C198" s="122"/>
      <c r="D198" s="122"/>
      <c r="E198" s="123"/>
      <c r="F198" s="49">
        <f>SUM(F178:F186)</f>
        <v>0</v>
      </c>
      <c r="G198" s="19"/>
      <c r="H198" s="20"/>
    </row>
    <row r="199" spans="2:8" ht="63">
      <c r="B199" s="63" t="s">
        <v>190</v>
      </c>
      <c r="C199" s="64" t="s">
        <v>183</v>
      </c>
      <c r="D199" s="65">
        <v>1</v>
      </c>
      <c r="E199" s="46">
        <v>0</v>
      </c>
      <c r="F199" s="47">
        <f t="shared" si="8"/>
        <v>0</v>
      </c>
      <c r="G199" s="19"/>
      <c r="H199" s="20"/>
    </row>
    <row r="200" spans="2:8">
      <c r="B200" s="63" t="s">
        <v>191</v>
      </c>
      <c r="C200" s="64" t="s">
        <v>184</v>
      </c>
      <c r="D200" s="65">
        <v>1</v>
      </c>
      <c r="E200" s="46">
        <v>0</v>
      </c>
      <c r="F200" s="47">
        <f t="shared" si="8"/>
        <v>0</v>
      </c>
      <c r="G200" s="19"/>
      <c r="H200" s="20"/>
    </row>
    <row r="201" spans="2:8" ht="31.5">
      <c r="B201" s="66" t="s">
        <v>192</v>
      </c>
      <c r="C201" s="64" t="s">
        <v>185</v>
      </c>
      <c r="D201" s="65">
        <v>1</v>
      </c>
      <c r="E201" s="46">
        <v>0</v>
      </c>
      <c r="F201" s="47">
        <f t="shared" si="8"/>
        <v>0</v>
      </c>
      <c r="G201" s="19"/>
      <c r="H201" s="20"/>
    </row>
    <row r="202" spans="2:8" ht="31.5">
      <c r="B202" s="66" t="s">
        <v>193</v>
      </c>
      <c r="C202" s="64" t="s">
        <v>186</v>
      </c>
      <c r="D202" s="65">
        <v>1</v>
      </c>
      <c r="E202" s="46">
        <v>0</v>
      </c>
      <c r="F202" s="47">
        <f t="shared" si="8"/>
        <v>0</v>
      </c>
      <c r="G202" s="19"/>
      <c r="H202" s="20"/>
    </row>
    <row r="203" spans="2:8">
      <c r="B203" s="66" t="s">
        <v>194</v>
      </c>
      <c r="C203" s="64" t="s">
        <v>187</v>
      </c>
      <c r="D203" s="65">
        <v>1</v>
      </c>
      <c r="E203" s="46">
        <v>0</v>
      </c>
      <c r="F203" s="47">
        <f t="shared" si="8"/>
        <v>0</v>
      </c>
      <c r="G203" s="19"/>
      <c r="H203" s="20"/>
    </row>
    <row r="204" spans="2:8" ht="31.5">
      <c r="B204" s="63" t="s">
        <v>179</v>
      </c>
      <c r="C204" s="64" t="s">
        <v>170</v>
      </c>
      <c r="D204" s="65">
        <v>3</v>
      </c>
      <c r="E204" s="46">
        <v>0</v>
      </c>
      <c r="F204" s="47">
        <f t="shared" si="8"/>
        <v>0</v>
      </c>
      <c r="G204" s="19"/>
      <c r="H204" s="20"/>
    </row>
    <row r="205" spans="2:8" ht="31.5">
      <c r="B205" s="63" t="s">
        <v>195</v>
      </c>
      <c r="C205" s="64" t="s">
        <v>188</v>
      </c>
      <c r="D205" s="65">
        <v>3</v>
      </c>
      <c r="E205" s="46">
        <v>0</v>
      </c>
      <c r="F205" s="47">
        <f t="shared" si="8"/>
        <v>0</v>
      </c>
      <c r="G205" s="19"/>
      <c r="H205" s="20"/>
    </row>
    <row r="206" spans="2:8" ht="31.5">
      <c r="B206" s="63" t="s">
        <v>181</v>
      </c>
      <c r="C206" s="64" t="s">
        <v>172</v>
      </c>
      <c r="D206" s="65">
        <v>1</v>
      </c>
      <c r="E206" s="46">
        <v>0</v>
      </c>
      <c r="F206" s="47">
        <f t="shared" si="8"/>
        <v>0</v>
      </c>
      <c r="G206" s="19"/>
      <c r="H206" s="20"/>
    </row>
    <row r="207" spans="2:8">
      <c r="B207" s="63" t="s">
        <v>182</v>
      </c>
      <c r="C207" s="64" t="s">
        <v>173</v>
      </c>
      <c r="D207" s="65">
        <v>2</v>
      </c>
      <c r="E207" s="46">
        <v>0</v>
      </c>
      <c r="F207" s="47">
        <f t="shared" si="8"/>
        <v>0</v>
      </c>
      <c r="G207" s="19"/>
      <c r="H207" s="20"/>
    </row>
    <row r="208" spans="2:8">
      <c r="B208" s="48"/>
      <c r="C208" s="64" t="s">
        <v>189</v>
      </c>
      <c r="D208" s="65">
        <v>1</v>
      </c>
      <c r="E208" s="46">
        <v>0</v>
      </c>
      <c r="F208" s="47">
        <f t="shared" si="8"/>
        <v>0</v>
      </c>
      <c r="G208" s="19"/>
      <c r="H208" s="20"/>
    </row>
    <row r="209" spans="2:10">
      <c r="B209" s="121"/>
      <c r="C209" s="122"/>
      <c r="D209" s="122"/>
      <c r="E209" s="123"/>
      <c r="F209" s="49">
        <f>SUM(F199:F208)</f>
        <v>0</v>
      </c>
      <c r="G209" s="19"/>
      <c r="H209" s="20"/>
    </row>
    <row r="210" spans="2:10" ht="63">
      <c r="B210" s="63" t="s">
        <v>190</v>
      </c>
      <c r="C210" s="64" t="s">
        <v>183</v>
      </c>
      <c r="D210" s="65">
        <v>1</v>
      </c>
      <c r="E210" s="46">
        <v>0</v>
      </c>
      <c r="F210" s="47">
        <f t="shared" si="8"/>
        <v>0</v>
      </c>
      <c r="G210" s="19"/>
      <c r="H210" s="20"/>
    </row>
    <row r="211" spans="2:10">
      <c r="B211" s="63" t="s">
        <v>197</v>
      </c>
      <c r="C211" s="64" t="s">
        <v>196</v>
      </c>
      <c r="D211" s="65">
        <v>1</v>
      </c>
      <c r="E211" s="46">
        <v>0</v>
      </c>
      <c r="F211" s="47">
        <f t="shared" si="8"/>
        <v>0</v>
      </c>
      <c r="G211" s="19"/>
      <c r="H211" s="20"/>
    </row>
    <row r="212" spans="2:10" ht="31.5">
      <c r="B212" s="66" t="s">
        <v>192</v>
      </c>
      <c r="C212" s="64" t="s">
        <v>185</v>
      </c>
      <c r="D212" s="65">
        <v>2</v>
      </c>
      <c r="E212" s="46">
        <v>0</v>
      </c>
      <c r="F212" s="47">
        <f>60*E212</f>
        <v>0</v>
      </c>
      <c r="G212" s="19"/>
      <c r="H212" s="20"/>
    </row>
    <row r="213" spans="2:10" ht="31.5">
      <c r="B213" s="66" t="s">
        <v>193</v>
      </c>
      <c r="C213" s="64" t="s">
        <v>186</v>
      </c>
      <c r="D213" s="65">
        <v>1</v>
      </c>
      <c r="E213" s="46">
        <v>0</v>
      </c>
      <c r="F213" s="47">
        <f t="shared" si="8"/>
        <v>0</v>
      </c>
      <c r="G213" s="19"/>
      <c r="H213" s="20"/>
    </row>
    <row r="214" spans="2:10">
      <c r="B214" s="66" t="s">
        <v>194</v>
      </c>
      <c r="C214" s="64" t="s">
        <v>187</v>
      </c>
      <c r="D214" s="65">
        <v>1</v>
      </c>
      <c r="E214" s="46">
        <v>0</v>
      </c>
      <c r="F214" s="47">
        <f t="shared" si="8"/>
        <v>0</v>
      </c>
      <c r="G214" s="19"/>
      <c r="H214" s="20"/>
    </row>
    <row r="215" spans="2:10" ht="31.5">
      <c r="B215" s="63" t="s">
        <v>179</v>
      </c>
      <c r="C215" s="64" t="s">
        <v>170</v>
      </c>
      <c r="D215" s="65">
        <v>3</v>
      </c>
      <c r="E215" s="46">
        <v>0</v>
      </c>
      <c r="F215" s="47">
        <f t="shared" si="8"/>
        <v>0</v>
      </c>
      <c r="G215" s="19"/>
      <c r="H215" s="20"/>
    </row>
    <row r="216" spans="2:10" ht="31.5">
      <c r="B216" s="63" t="s">
        <v>195</v>
      </c>
      <c r="C216" s="64" t="s">
        <v>188</v>
      </c>
      <c r="D216" s="65">
        <v>3</v>
      </c>
      <c r="E216" s="46">
        <v>0</v>
      </c>
      <c r="F216" s="47">
        <f t="shared" si="8"/>
        <v>0</v>
      </c>
      <c r="G216" s="19"/>
      <c r="H216" s="20"/>
    </row>
    <row r="217" spans="2:10" ht="31.5">
      <c r="B217" s="63" t="s">
        <v>181</v>
      </c>
      <c r="C217" s="64" t="s">
        <v>172</v>
      </c>
      <c r="D217" s="65">
        <v>1</v>
      </c>
      <c r="E217" s="46">
        <v>0</v>
      </c>
      <c r="F217" s="47">
        <f t="shared" si="8"/>
        <v>0</v>
      </c>
      <c r="G217" s="19"/>
      <c r="H217" s="20"/>
    </row>
    <row r="218" spans="2:10">
      <c r="B218" s="63" t="s">
        <v>182</v>
      </c>
      <c r="C218" s="64" t="s">
        <v>173</v>
      </c>
      <c r="D218" s="65">
        <v>2</v>
      </c>
      <c r="E218" s="46">
        <v>0</v>
      </c>
      <c r="F218" s="47">
        <f t="shared" si="8"/>
        <v>0</v>
      </c>
      <c r="G218" s="19"/>
      <c r="H218" s="20"/>
    </row>
    <row r="219" spans="2:10">
      <c r="B219" s="48"/>
      <c r="C219" s="64" t="s">
        <v>174</v>
      </c>
      <c r="D219" s="65">
        <v>1</v>
      </c>
      <c r="E219" s="46">
        <v>0</v>
      </c>
      <c r="F219" s="47">
        <f t="shared" si="8"/>
        <v>0</v>
      </c>
      <c r="G219" s="19"/>
      <c r="H219" s="20"/>
    </row>
    <row r="220" spans="2:10">
      <c r="B220" s="121"/>
      <c r="C220" s="122"/>
      <c r="D220" s="122"/>
      <c r="E220" s="123"/>
      <c r="F220" s="49">
        <f>SUM(F178:F186)</f>
        <v>0</v>
      </c>
      <c r="G220" s="19"/>
      <c r="H220" s="20"/>
    </row>
    <row r="221" spans="2:10">
      <c r="B221" s="106" t="s">
        <v>6</v>
      </c>
      <c r="C221" s="107"/>
      <c r="D221" s="107"/>
      <c r="E221" s="108"/>
      <c r="F221" s="44">
        <f>F220+F209+F198+F187</f>
        <v>0</v>
      </c>
      <c r="G221" s="15"/>
      <c r="H221" s="16"/>
    </row>
    <row r="222" spans="2:10">
      <c r="B222" s="24"/>
      <c r="C222" s="24"/>
      <c r="D222" s="24"/>
      <c r="E222" s="24"/>
      <c r="F222" s="36"/>
      <c r="G222" s="17"/>
      <c r="H222" s="17"/>
      <c r="I222" s="15"/>
      <c r="J222" s="16"/>
    </row>
    <row r="223" spans="2:10">
      <c r="B223" s="30" t="s">
        <v>49</v>
      </c>
      <c r="C223" s="30"/>
      <c r="H223" s="21"/>
      <c r="I223" s="19"/>
      <c r="J223" s="20"/>
    </row>
    <row r="224" spans="2:10">
      <c r="B224" s="24"/>
      <c r="C224" s="24"/>
      <c r="D224" s="24"/>
      <c r="E224" s="24"/>
      <c r="F224" s="31"/>
      <c r="G224" s="18"/>
      <c r="H224" s="21"/>
      <c r="I224" s="19"/>
      <c r="J224" s="20"/>
    </row>
    <row r="225" spans="2:9" ht="31.5">
      <c r="B225" s="37" t="s">
        <v>5</v>
      </c>
      <c r="C225" s="37" t="s">
        <v>7</v>
      </c>
      <c r="D225" s="37" t="s">
        <v>8</v>
      </c>
      <c r="E225" s="38" t="s">
        <v>10</v>
      </c>
      <c r="F225" s="38" t="s">
        <v>9</v>
      </c>
      <c r="G225" s="21"/>
      <c r="H225" s="19"/>
      <c r="I225" s="20"/>
    </row>
    <row r="226" spans="2:9">
      <c r="B226" s="51" t="s">
        <v>213</v>
      </c>
      <c r="C226" s="51" t="s">
        <v>198</v>
      </c>
      <c r="D226" s="52">
        <v>1</v>
      </c>
      <c r="E226" s="34">
        <v>0</v>
      </c>
      <c r="F226" s="35">
        <f t="shared" ref="F226:F253" si="9">D226*E226</f>
        <v>0</v>
      </c>
      <c r="G226" s="21"/>
      <c r="H226" s="19"/>
      <c r="I226" s="20"/>
    </row>
    <row r="227" spans="2:9">
      <c r="B227" s="51" t="s">
        <v>214</v>
      </c>
      <c r="C227" s="51" t="s">
        <v>199</v>
      </c>
      <c r="D227" s="52">
        <v>1</v>
      </c>
      <c r="E227" s="34">
        <v>0</v>
      </c>
      <c r="F227" s="35">
        <f t="shared" si="9"/>
        <v>0</v>
      </c>
      <c r="G227" s="21"/>
      <c r="H227" s="22"/>
      <c r="I227" s="23"/>
    </row>
    <row r="228" spans="2:9">
      <c r="B228" s="51" t="s">
        <v>215</v>
      </c>
      <c r="C228" s="51" t="s">
        <v>200</v>
      </c>
      <c r="D228" s="52">
        <v>1</v>
      </c>
      <c r="E228" s="34">
        <v>0</v>
      </c>
      <c r="F228" s="35">
        <f t="shared" si="9"/>
        <v>0</v>
      </c>
      <c r="G228" s="21"/>
      <c r="H228" s="22"/>
      <c r="I228" s="23"/>
    </row>
    <row r="229" spans="2:9">
      <c r="B229" s="51" t="s">
        <v>216</v>
      </c>
      <c r="C229" s="51" t="s">
        <v>201</v>
      </c>
      <c r="D229" s="52">
        <v>4</v>
      </c>
      <c r="E229" s="34">
        <v>0</v>
      </c>
      <c r="F229" s="35">
        <f t="shared" si="9"/>
        <v>0</v>
      </c>
      <c r="G229" s="21"/>
      <c r="H229" s="22"/>
      <c r="I229" s="23"/>
    </row>
    <row r="230" spans="2:9">
      <c r="B230" s="51" t="s">
        <v>217</v>
      </c>
      <c r="C230" s="51" t="s">
        <v>21</v>
      </c>
      <c r="D230" s="52">
        <v>4</v>
      </c>
      <c r="E230" s="34">
        <v>0</v>
      </c>
      <c r="F230" s="35">
        <f t="shared" si="9"/>
        <v>0</v>
      </c>
      <c r="G230" s="21"/>
      <c r="H230" s="22"/>
      <c r="I230" s="23"/>
    </row>
    <row r="231" spans="2:9">
      <c r="B231" s="51" t="s">
        <v>218</v>
      </c>
      <c r="C231" s="51" t="s">
        <v>202</v>
      </c>
      <c r="D231" s="52">
        <v>3</v>
      </c>
      <c r="E231" s="34">
        <v>0</v>
      </c>
      <c r="F231" s="35">
        <f t="shared" si="9"/>
        <v>0</v>
      </c>
      <c r="G231" s="21"/>
      <c r="H231" s="22"/>
      <c r="I231" s="23"/>
    </row>
    <row r="232" spans="2:9">
      <c r="B232" s="51" t="s">
        <v>219</v>
      </c>
      <c r="C232" s="51" t="s">
        <v>21</v>
      </c>
      <c r="D232" s="52">
        <v>3</v>
      </c>
      <c r="E232" s="34">
        <v>0</v>
      </c>
      <c r="F232" s="35">
        <f t="shared" si="9"/>
        <v>0</v>
      </c>
      <c r="G232" s="21"/>
      <c r="H232" s="22"/>
      <c r="I232" s="23"/>
    </row>
    <row r="233" spans="2:9">
      <c r="B233" s="51" t="s">
        <v>220</v>
      </c>
      <c r="C233" s="51" t="s">
        <v>203</v>
      </c>
      <c r="D233" s="52">
        <v>1</v>
      </c>
      <c r="E233" s="34">
        <v>0</v>
      </c>
      <c r="F233" s="35">
        <f t="shared" si="9"/>
        <v>0</v>
      </c>
      <c r="G233" s="21"/>
      <c r="H233" s="22"/>
      <c r="I233" s="23"/>
    </row>
    <row r="234" spans="2:9">
      <c r="B234" s="51" t="s">
        <v>221</v>
      </c>
      <c r="C234" s="51" t="s">
        <v>21</v>
      </c>
      <c r="D234" s="52">
        <v>1</v>
      </c>
      <c r="E234" s="34">
        <v>0</v>
      </c>
      <c r="F234" s="35">
        <f t="shared" si="9"/>
        <v>0</v>
      </c>
      <c r="G234" s="21"/>
      <c r="H234" s="22"/>
      <c r="I234" s="23"/>
    </row>
    <row r="235" spans="2:9">
      <c r="B235" s="51" t="s">
        <v>11</v>
      </c>
      <c r="C235" s="51" t="s">
        <v>41</v>
      </c>
      <c r="D235" s="52">
        <v>1</v>
      </c>
      <c r="E235" s="34">
        <v>0</v>
      </c>
      <c r="F235" s="35">
        <f t="shared" si="9"/>
        <v>0</v>
      </c>
      <c r="G235" s="21"/>
      <c r="H235" s="22"/>
      <c r="I235" s="23"/>
    </row>
    <row r="236" spans="2:9">
      <c r="B236" s="51" t="s">
        <v>12</v>
      </c>
      <c r="C236" s="51" t="s">
        <v>21</v>
      </c>
      <c r="D236" s="52">
        <v>1</v>
      </c>
      <c r="E236" s="34">
        <v>0</v>
      </c>
      <c r="F236" s="35">
        <f t="shared" si="9"/>
        <v>0</v>
      </c>
      <c r="G236" s="21"/>
      <c r="H236" s="22"/>
      <c r="I236" s="23"/>
    </row>
    <row r="237" spans="2:9">
      <c r="B237" s="51" t="s">
        <v>13</v>
      </c>
      <c r="C237" s="51" t="s">
        <v>22</v>
      </c>
      <c r="D237" s="52">
        <v>1</v>
      </c>
      <c r="E237" s="34">
        <v>0</v>
      </c>
      <c r="F237" s="35">
        <f t="shared" si="9"/>
        <v>0</v>
      </c>
      <c r="G237" s="21"/>
      <c r="H237" s="22"/>
      <c r="I237" s="23"/>
    </row>
    <row r="238" spans="2:9">
      <c r="B238" s="51" t="s">
        <v>14</v>
      </c>
      <c r="C238" s="51" t="s">
        <v>21</v>
      </c>
      <c r="D238" s="52">
        <v>1</v>
      </c>
      <c r="E238" s="34">
        <v>0</v>
      </c>
      <c r="F238" s="35">
        <f t="shared" si="9"/>
        <v>0</v>
      </c>
      <c r="G238" s="21"/>
      <c r="H238" s="22"/>
      <c r="I238" s="23"/>
    </row>
    <row r="239" spans="2:9">
      <c r="B239" s="51" t="s">
        <v>222</v>
      </c>
      <c r="C239" s="51" t="s">
        <v>204</v>
      </c>
      <c r="D239" s="52">
        <v>1</v>
      </c>
      <c r="E239" s="34">
        <v>0</v>
      </c>
      <c r="F239" s="35">
        <f t="shared" si="9"/>
        <v>0</v>
      </c>
      <c r="G239" s="21"/>
      <c r="H239" s="22"/>
      <c r="I239" s="23"/>
    </row>
    <row r="240" spans="2:9">
      <c r="B240" s="51" t="s">
        <v>223</v>
      </c>
      <c r="C240" s="51" t="s">
        <v>21</v>
      </c>
      <c r="D240" s="52">
        <v>1</v>
      </c>
      <c r="E240" s="34">
        <v>0</v>
      </c>
      <c r="F240" s="35">
        <f t="shared" si="9"/>
        <v>0</v>
      </c>
      <c r="G240" s="21"/>
      <c r="H240" s="22"/>
      <c r="I240" s="23"/>
    </row>
    <row r="241" spans="2:9">
      <c r="B241" s="51" t="s">
        <v>224</v>
      </c>
      <c r="C241" s="51" t="s">
        <v>205</v>
      </c>
      <c r="D241" s="52">
        <v>2</v>
      </c>
      <c r="E241" s="34">
        <v>0</v>
      </c>
      <c r="F241" s="35">
        <f t="shared" si="9"/>
        <v>0</v>
      </c>
      <c r="G241" s="21"/>
      <c r="H241" s="22"/>
      <c r="I241" s="23"/>
    </row>
    <row r="242" spans="2:9">
      <c r="B242" s="51" t="s">
        <v>225</v>
      </c>
      <c r="C242" s="51" t="s">
        <v>21</v>
      </c>
      <c r="D242" s="52">
        <v>2</v>
      </c>
      <c r="E242" s="34">
        <v>0</v>
      </c>
      <c r="F242" s="35">
        <f t="shared" si="9"/>
        <v>0</v>
      </c>
      <c r="G242" s="21"/>
      <c r="H242" s="22"/>
      <c r="I242" s="23"/>
    </row>
    <row r="243" spans="2:9">
      <c r="B243" s="51" t="s">
        <v>15</v>
      </c>
      <c r="C243" s="51" t="s">
        <v>23</v>
      </c>
      <c r="D243" s="52">
        <v>2</v>
      </c>
      <c r="E243" s="34">
        <v>0</v>
      </c>
      <c r="F243" s="35">
        <f t="shared" si="9"/>
        <v>0</v>
      </c>
      <c r="G243" s="21"/>
      <c r="H243" s="22"/>
      <c r="I243" s="23"/>
    </row>
    <row r="244" spans="2:9">
      <c r="B244" s="51" t="s">
        <v>16</v>
      </c>
      <c r="C244" s="51" t="s">
        <v>21</v>
      </c>
      <c r="D244" s="52">
        <v>2</v>
      </c>
      <c r="E244" s="34">
        <v>0</v>
      </c>
      <c r="F244" s="35">
        <f t="shared" si="9"/>
        <v>0</v>
      </c>
      <c r="G244" s="21"/>
      <c r="H244" s="22"/>
      <c r="I244" s="23"/>
    </row>
    <row r="245" spans="2:9">
      <c r="B245" s="51" t="s">
        <v>17</v>
      </c>
      <c r="C245" s="51" t="s">
        <v>24</v>
      </c>
      <c r="D245" s="52">
        <v>1</v>
      </c>
      <c r="E245" s="34">
        <v>0</v>
      </c>
      <c r="F245" s="35">
        <f t="shared" si="9"/>
        <v>0</v>
      </c>
      <c r="G245" s="21"/>
      <c r="H245" s="22"/>
      <c r="I245" s="23"/>
    </row>
    <row r="246" spans="2:9">
      <c r="B246" s="51" t="s">
        <v>18</v>
      </c>
      <c r="C246" s="51" t="s">
        <v>21</v>
      </c>
      <c r="D246" s="52">
        <v>1</v>
      </c>
      <c r="E246" s="34">
        <v>0</v>
      </c>
      <c r="F246" s="35">
        <f t="shared" si="9"/>
        <v>0</v>
      </c>
      <c r="G246" s="21"/>
      <c r="H246" s="22"/>
      <c r="I246" s="23"/>
    </row>
    <row r="247" spans="2:9">
      <c r="B247" s="51" t="s">
        <v>226</v>
      </c>
      <c r="C247" s="51" t="s">
        <v>206</v>
      </c>
      <c r="D247" s="52">
        <v>1</v>
      </c>
      <c r="E247" s="34">
        <v>0</v>
      </c>
      <c r="F247" s="35">
        <f t="shared" si="9"/>
        <v>0</v>
      </c>
      <c r="G247" s="21"/>
      <c r="H247" s="22"/>
      <c r="I247" s="23"/>
    </row>
    <row r="248" spans="2:9">
      <c r="B248" s="51" t="s">
        <v>227</v>
      </c>
      <c r="C248" s="51" t="s">
        <v>207</v>
      </c>
      <c r="D248" s="52">
        <v>1</v>
      </c>
      <c r="E248" s="34">
        <v>0</v>
      </c>
      <c r="F248" s="35">
        <f t="shared" si="9"/>
        <v>0</v>
      </c>
      <c r="G248" s="21"/>
      <c r="H248" s="22"/>
      <c r="I248" s="23"/>
    </row>
    <row r="249" spans="2:9">
      <c r="B249" s="51" t="s">
        <v>228</v>
      </c>
      <c r="C249" s="51" t="s">
        <v>21</v>
      </c>
      <c r="D249" s="52">
        <v>1</v>
      </c>
      <c r="E249" s="34">
        <v>0</v>
      </c>
      <c r="F249" s="35">
        <f t="shared" si="9"/>
        <v>0</v>
      </c>
      <c r="G249" s="21"/>
      <c r="H249" s="22"/>
      <c r="I249" s="23"/>
    </row>
    <row r="250" spans="2:9">
      <c r="B250" s="68" t="s">
        <v>19</v>
      </c>
      <c r="C250" s="68" t="s">
        <v>25</v>
      </c>
      <c r="D250" s="69">
        <v>1</v>
      </c>
      <c r="E250" s="34">
        <v>0</v>
      </c>
      <c r="F250" s="35">
        <f t="shared" si="9"/>
        <v>0</v>
      </c>
      <c r="G250" s="21"/>
      <c r="H250" s="22"/>
      <c r="I250" s="23"/>
    </row>
    <row r="251" spans="2:9">
      <c r="B251" s="68" t="s">
        <v>20</v>
      </c>
      <c r="C251" s="68" t="s">
        <v>26</v>
      </c>
      <c r="D251" s="69">
        <v>1</v>
      </c>
      <c r="E251" s="34">
        <v>0</v>
      </c>
      <c r="F251" s="35">
        <f t="shared" si="9"/>
        <v>0</v>
      </c>
      <c r="G251" s="21"/>
      <c r="H251" s="22"/>
      <c r="I251" s="23"/>
    </row>
    <row r="252" spans="2:9">
      <c r="B252" s="68" t="s">
        <v>229</v>
      </c>
      <c r="C252" s="68" t="s">
        <v>208</v>
      </c>
      <c r="D252" s="69">
        <v>1</v>
      </c>
      <c r="E252" s="34">
        <v>0</v>
      </c>
      <c r="F252" s="35">
        <f t="shared" si="9"/>
        <v>0</v>
      </c>
      <c r="G252" s="21"/>
      <c r="H252" s="22"/>
      <c r="I252" s="23"/>
    </row>
    <row r="253" spans="2:9">
      <c r="B253" s="68" t="s">
        <v>230</v>
      </c>
      <c r="C253" s="68" t="s">
        <v>209</v>
      </c>
      <c r="D253" s="69">
        <v>1</v>
      </c>
      <c r="E253" s="34">
        <v>0</v>
      </c>
      <c r="F253" s="35">
        <f t="shared" si="9"/>
        <v>0</v>
      </c>
      <c r="G253" s="21"/>
      <c r="H253" s="22"/>
      <c r="I253" s="23"/>
    </row>
    <row r="254" spans="2:9">
      <c r="B254" s="120"/>
      <c r="C254" s="113"/>
      <c r="D254" s="113"/>
      <c r="E254" s="114"/>
      <c r="F254" s="67">
        <f>SUM(F226:F253)</f>
        <v>0</v>
      </c>
      <c r="G254" s="21"/>
      <c r="H254" s="22"/>
      <c r="I254" s="23"/>
    </row>
    <row r="255" spans="2:9">
      <c r="B255" s="42" t="s">
        <v>213</v>
      </c>
      <c r="C255" s="42" t="s">
        <v>198</v>
      </c>
      <c r="D255" s="53">
        <v>3</v>
      </c>
      <c r="E255" s="34">
        <v>0</v>
      </c>
      <c r="F255" s="35">
        <f t="shared" ref="F255:F280" si="10">D255*E255</f>
        <v>0</v>
      </c>
      <c r="G255" s="21"/>
      <c r="H255" s="22"/>
      <c r="I255" s="23"/>
    </row>
    <row r="256" spans="2:9">
      <c r="B256" s="42" t="s">
        <v>214</v>
      </c>
      <c r="C256" s="42" t="s">
        <v>199</v>
      </c>
      <c r="D256" s="53">
        <v>3</v>
      </c>
      <c r="E256" s="34">
        <v>0</v>
      </c>
      <c r="F256" s="35">
        <f t="shared" si="10"/>
        <v>0</v>
      </c>
      <c r="G256" s="21"/>
      <c r="H256" s="22"/>
      <c r="I256" s="23"/>
    </row>
    <row r="257" spans="2:9">
      <c r="B257" s="42" t="s">
        <v>231</v>
      </c>
      <c r="C257" s="42" t="s">
        <v>210</v>
      </c>
      <c r="D257" s="53">
        <v>3</v>
      </c>
      <c r="E257" s="34">
        <v>0</v>
      </c>
      <c r="F257" s="35">
        <f t="shared" si="10"/>
        <v>0</v>
      </c>
      <c r="G257" s="21"/>
      <c r="H257" s="22"/>
      <c r="I257" s="23"/>
    </row>
    <row r="258" spans="2:9">
      <c r="B258" s="42" t="s">
        <v>232</v>
      </c>
      <c r="C258" s="42" t="s">
        <v>211</v>
      </c>
      <c r="D258" s="53">
        <v>3</v>
      </c>
      <c r="E258" s="34">
        <v>0</v>
      </c>
      <c r="F258" s="35">
        <f t="shared" si="10"/>
        <v>0</v>
      </c>
      <c r="G258" s="21"/>
      <c r="H258" s="22"/>
      <c r="I258" s="23"/>
    </row>
    <row r="259" spans="2:9">
      <c r="B259" s="42" t="s">
        <v>233</v>
      </c>
      <c r="C259" s="42" t="s">
        <v>21</v>
      </c>
      <c r="D259" s="53">
        <v>3</v>
      </c>
      <c r="E259" s="34">
        <v>0</v>
      </c>
      <c r="F259" s="35">
        <f t="shared" si="10"/>
        <v>0</v>
      </c>
      <c r="G259" s="21"/>
      <c r="H259" s="22"/>
      <c r="I259" s="23"/>
    </row>
    <row r="260" spans="2:9">
      <c r="B260" s="42" t="s">
        <v>234</v>
      </c>
      <c r="C260" s="42" t="s">
        <v>212</v>
      </c>
      <c r="D260" s="53">
        <v>9</v>
      </c>
      <c r="E260" s="34">
        <v>0</v>
      </c>
      <c r="F260" s="35">
        <f t="shared" si="10"/>
        <v>0</v>
      </c>
      <c r="G260" s="21"/>
      <c r="H260" s="22"/>
      <c r="I260" s="23"/>
    </row>
    <row r="261" spans="2:9">
      <c r="B261" s="42" t="s">
        <v>235</v>
      </c>
      <c r="C261" s="42" t="s">
        <v>21</v>
      </c>
      <c r="D261" s="53">
        <v>9</v>
      </c>
      <c r="E261" s="34">
        <v>0</v>
      </c>
      <c r="F261" s="35">
        <f t="shared" si="10"/>
        <v>0</v>
      </c>
      <c r="G261" s="21"/>
      <c r="H261" s="22"/>
      <c r="I261" s="23"/>
    </row>
    <row r="262" spans="2:9">
      <c r="B262" s="42" t="s">
        <v>11</v>
      </c>
      <c r="C262" s="42" t="s">
        <v>41</v>
      </c>
      <c r="D262" s="53">
        <v>3</v>
      </c>
      <c r="E262" s="34">
        <v>0</v>
      </c>
      <c r="F262" s="35">
        <f t="shared" si="10"/>
        <v>0</v>
      </c>
      <c r="G262" s="21"/>
      <c r="H262" s="22"/>
      <c r="I262" s="23"/>
    </row>
    <row r="263" spans="2:9">
      <c r="B263" s="42" t="s">
        <v>12</v>
      </c>
      <c r="C263" s="42" t="s">
        <v>21</v>
      </c>
      <c r="D263" s="53">
        <v>3</v>
      </c>
      <c r="E263" s="34">
        <v>0</v>
      </c>
      <c r="F263" s="35">
        <f t="shared" si="10"/>
        <v>0</v>
      </c>
      <c r="G263" s="21"/>
      <c r="H263" s="22"/>
      <c r="I263" s="23"/>
    </row>
    <row r="264" spans="2:9">
      <c r="B264" s="42" t="s">
        <v>13</v>
      </c>
      <c r="C264" s="42" t="s">
        <v>22</v>
      </c>
      <c r="D264" s="53">
        <v>3</v>
      </c>
      <c r="E264" s="34">
        <v>0</v>
      </c>
      <c r="F264" s="35">
        <f t="shared" si="10"/>
        <v>0</v>
      </c>
      <c r="G264" s="21"/>
      <c r="H264" s="22"/>
      <c r="I264" s="23"/>
    </row>
    <row r="265" spans="2:9">
      <c r="B265" s="42" t="s">
        <v>14</v>
      </c>
      <c r="C265" s="42" t="s">
        <v>21</v>
      </c>
      <c r="D265" s="53">
        <v>3</v>
      </c>
      <c r="E265" s="34">
        <v>0</v>
      </c>
      <c r="F265" s="35">
        <f t="shared" si="10"/>
        <v>0</v>
      </c>
      <c r="G265" s="21"/>
      <c r="H265" s="22"/>
      <c r="I265" s="23"/>
    </row>
    <row r="266" spans="2:9">
      <c r="B266" s="42" t="s">
        <v>222</v>
      </c>
      <c r="C266" s="42" t="s">
        <v>204</v>
      </c>
      <c r="D266" s="53">
        <v>3</v>
      </c>
      <c r="E266" s="34">
        <v>0</v>
      </c>
      <c r="F266" s="35">
        <f t="shared" si="10"/>
        <v>0</v>
      </c>
      <c r="G266" s="21"/>
      <c r="H266" s="22"/>
      <c r="I266" s="23"/>
    </row>
    <row r="267" spans="2:9">
      <c r="B267" s="42" t="s">
        <v>223</v>
      </c>
      <c r="C267" s="42" t="s">
        <v>21</v>
      </c>
      <c r="D267" s="53">
        <v>3</v>
      </c>
      <c r="E267" s="34">
        <v>0</v>
      </c>
      <c r="F267" s="35">
        <f t="shared" si="10"/>
        <v>0</v>
      </c>
      <c r="G267" s="21"/>
      <c r="H267" s="22"/>
      <c r="I267" s="23"/>
    </row>
    <row r="268" spans="2:9">
      <c r="B268" s="42" t="s">
        <v>224</v>
      </c>
      <c r="C268" s="42" t="s">
        <v>205</v>
      </c>
      <c r="D268" s="53">
        <v>6</v>
      </c>
      <c r="E268" s="34">
        <v>0</v>
      </c>
      <c r="F268" s="35">
        <f t="shared" si="10"/>
        <v>0</v>
      </c>
      <c r="G268" s="21"/>
      <c r="H268" s="22"/>
      <c r="I268" s="23"/>
    </row>
    <row r="269" spans="2:9">
      <c r="B269" s="42" t="s">
        <v>225</v>
      </c>
      <c r="C269" s="42" t="s">
        <v>21</v>
      </c>
      <c r="D269" s="53">
        <v>6</v>
      </c>
      <c r="E269" s="34">
        <v>0</v>
      </c>
      <c r="F269" s="35">
        <f t="shared" si="10"/>
        <v>0</v>
      </c>
      <c r="G269" s="21"/>
      <c r="H269" s="22"/>
      <c r="I269" s="23"/>
    </row>
    <row r="270" spans="2:9">
      <c r="B270" s="42" t="s">
        <v>42</v>
      </c>
      <c r="C270" s="42" t="s">
        <v>43</v>
      </c>
      <c r="D270" s="53">
        <v>6</v>
      </c>
      <c r="E270" s="34">
        <v>0</v>
      </c>
      <c r="F270" s="35">
        <f t="shared" si="10"/>
        <v>0</v>
      </c>
      <c r="G270" s="21"/>
      <c r="H270" s="22"/>
      <c r="I270" s="23"/>
    </row>
    <row r="271" spans="2:9">
      <c r="B271" s="42" t="s">
        <v>44</v>
      </c>
      <c r="C271" s="42" t="s">
        <v>21</v>
      </c>
      <c r="D271" s="53">
        <v>6</v>
      </c>
      <c r="E271" s="34">
        <v>0</v>
      </c>
      <c r="F271" s="35">
        <f t="shared" si="10"/>
        <v>0</v>
      </c>
      <c r="G271" s="21"/>
      <c r="H271" s="22"/>
      <c r="I271" s="23"/>
    </row>
    <row r="272" spans="2:9">
      <c r="B272" s="42" t="s">
        <v>17</v>
      </c>
      <c r="C272" s="42" t="s">
        <v>24</v>
      </c>
      <c r="D272" s="53">
        <v>3</v>
      </c>
      <c r="E272" s="34">
        <v>0</v>
      </c>
      <c r="F272" s="35">
        <f t="shared" si="10"/>
        <v>0</v>
      </c>
      <c r="G272" s="21"/>
      <c r="H272" s="22"/>
      <c r="I272" s="23"/>
    </row>
    <row r="273" spans="2:9">
      <c r="B273" s="42" t="s">
        <v>18</v>
      </c>
      <c r="C273" s="42" t="s">
        <v>21</v>
      </c>
      <c r="D273" s="53">
        <v>3</v>
      </c>
      <c r="E273" s="34">
        <v>0</v>
      </c>
      <c r="F273" s="35">
        <f t="shared" si="10"/>
        <v>0</v>
      </c>
      <c r="G273" s="21"/>
      <c r="H273" s="22"/>
      <c r="I273" s="23"/>
    </row>
    <row r="274" spans="2:9">
      <c r="B274" s="42" t="s">
        <v>226</v>
      </c>
      <c r="C274" s="42" t="s">
        <v>206</v>
      </c>
      <c r="D274" s="53">
        <v>3</v>
      </c>
      <c r="E274" s="34">
        <v>0</v>
      </c>
      <c r="F274" s="35">
        <f t="shared" si="10"/>
        <v>0</v>
      </c>
      <c r="G274" s="21"/>
      <c r="H274" s="22"/>
      <c r="I274" s="23"/>
    </row>
    <row r="275" spans="2:9">
      <c r="B275" s="42" t="s">
        <v>227</v>
      </c>
      <c r="C275" s="42" t="s">
        <v>207</v>
      </c>
      <c r="D275" s="53">
        <v>3</v>
      </c>
      <c r="E275" s="34">
        <v>0</v>
      </c>
      <c r="F275" s="35">
        <f t="shared" si="10"/>
        <v>0</v>
      </c>
      <c r="G275" s="21"/>
      <c r="H275" s="22"/>
      <c r="I275" s="23"/>
    </row>
    <row r="276" spans="2:9">
      <c r="B276" s="42" t="s">
        <v>228</v>
      </c>
      <c r="C276" s="42" t="s">
        <v>21</v>
      </c>
      <c r="D276" s="53">
        <v>3</v>
      </c>
      <c r="E276" s="34">
        <v>0</v>
      </c>
      <c r="F276" s="35">
        <f t="shared" si="10"/>
        <v>0</v>
      </c>
      <c r="G276" s="21"/>
      <c r="H276" s="22"/>
      <c r="I276" s="23"/>
    </row>
    <row r="277" spans="2:9">
      <c r="B277" s="68" t="s">
        <v>19</v>
      </c>
      <c r="C277" s="68" t="s">
        <v>25</v>
      </c>
      <c r="D277" s="69">
        <v>1</v>
      </c>
      <c r="E277" s="34">
        <v>0</v>
      </c>
      <c r="F277" s="35">
        <f t="shared" si="10"/>
        <v>0</v>
      </c>
      <c r="G277" s="21"/>
      <c r="H277" s="22"/>
      <c r="I277" s="23"/>
    </row>
    <row r="278" spans="2:9">
      <c r="B278" s="68" t="s">
        <v>20</v>
      </c>
      <c r="C278" s="68" t="s">
        <v>26</v>
      </c>
      <c r="D278" s="69">
        <v>3</v>
      </c>
      <c r="E278" s="34">
        <v>0</v>
      </c>
      <c r="F278" s="35">
        <f t="shared" si="10"/>
        <v>0</v>
      </c>
      <c r="G278" s="21"/>
      <c r="H278" s="22"/>
      <c r="I278" s="23"/>
    </row>
    <row r="279" spans="2:9">
      <c r="B279" s="68" t="s">
        <v>229</v>
      </c>
      <c r="C279" s="68" t="s">
        <v>208</v>
      </c>
      <c r="D279" s="69">
        <v>3</v>
      </c>
      <c r="E279" s="34">
        <v>0</v>
      </c>
      <c r="F279" s="35">
        <f t="shared" si="10"/>
        <v>0</v>
      </c>
      <c r="G279" s="21"/>
      <c r="H279" s="22"/>
      <c r="I279" s="23"/>
    </row>
    <row r="280" spans="2:9">
      <c r="B280" s="68" t="s">
        <v>230</v>
      </c>
      <c r="C280" s="68" t="s">
        <v>209</v>
      </c>
      <c r="D280" s="69">
        <v>3</v>
      </c>
      <c r="E280" s="34">
        <v>0</v>
      </c>
      <c r="F280" s="35">
        <f t="shared" si="10"/>
        <v>0</v>
      </c>
      <c r="G280" s="21"/>
      <c r="H280" s="22"/>
      <c r="I280" s="23"/>
    </row>
    <row r="281" spans="2:9">
      <c r="B281" s="117"/>
      <c r="C281" s="118"/>
      <c r="D281" s="118"/>
      <c r="E281" s="119"/>
      <c r="F281" s="67">
        <f>SUM(F255:F280)</f>
        <v>0</v>
      </c>
      <c r="G281" s="21"/>
      <c r="H281" s="19"/>
      <c r="I281" s="20"/>
    </row>
    <row r="282" spans="2:9">
      <c r="B282" s="106" t="s">
        <v>6</v>
      </c>
      <c r="C282" s="107"/>
      <c r="D282" s="107"/>
      <c r="E282" s="108"/>
      <c r="F282" s="44">
        <f>F281+F254</f>
        <v>0</v>
      </c>
      <c r="G282" s="21"/>
      <c r="H282" s="19"/>
      <c r="I282" s="20"/>
    </row>
    <row r="283" spans="2:9">
      <c r="B283" s="85"/>
      <c r="C283" s="86"/>
      <c r="D283" s="86"/>
      <c r="E283" s="86"/>
      <c r="F283" s="87"/>
      <c r="G283" s="21"/>
      <c r="H283" s="57"/>
      <c r="I283" s="58"/>
    </row>
    <row r="284" spans="2:9">
      <c r="B284" s="85"/>
      <c r="C284" s="86"/>
      <c r="D284" s="86"/>
      <c r="E284" s="86"/>
      <c r="F284" s="87"/>
      <c r="G284" s="21"/>
      <c r="H284" s="57"/>
      <c r="I284" s="58"/>
    </row>
    <row r="285" spans="2:9">
      <c r="B285" s="60" t="s">
        <v>238</v>
      </c>
      <c r="C285" s="60"/>
      <c r="D285" s="59"/>
      <c r="E285" s="59"/>
      <c r="F285" s="36"/>
      <c r="G285" s="21"/>
      <c r="H285" s="57"/>
      <c r="I285" s="58"/>
    </row>
    <row r="286" spans="2:9" ht="31.5">
      <c r="B286" s="37" t="s">
        <v>5</v>
      </c>
      <c r="C286" s="37" t="s">
        <v>7</v>
      </c>
      <c r="D286" s="37" t="s">
        <v>8</v>
      </c>
      <c r="E286" s="38" t="s">
        <v>10</v>
      </c>
      <c r="F286" s="38" t="s">
        <v>9</v>
      </c>
      <c r="G286" s="21"/>
      <c r="H286" s="57"/>
      <c r="I286" s="58"/>
    </row>
    <row r="287" spans="2:9">
      <c r="B287" s="43"/>
      <c r="C287" s="45" t="s">
        <v>236</v>
      </c>
      <c r="D287" s="43">
        <v>4</v>
      </c>
      <c r="E287" s="34">
        <v>0</v>
      </c>
      <c r="F287" s="35">
        <f>D287*E287</f>
        <v>0</v>
      </c>
      <c r="G287" s="21"/>
      <c r="H287" s="57"/>
      <c r="I287" s="58"/>
    </row>
    <row r="288" spans="2:9">
      <c r="B288" s="106" t="s">
        <v>6</v>
      </c>
      <c r="C288" s="107"/>
      <c r="D288" s="107"/>
      <c r="E288" s="108"/>
      <c r="F288" s="44">
        <f>SUM(F287:F287)</f>
        <v>0</v>
      </c>
      <c r="G288" s="21"/>
      <c r="H288" s="57"/>
      <c r="I288" s="58"/>
    </row>
    <row r="289" spans="1:10">
      <c r="B289" s="85"/>
      <c r="C289" s="86"/>
      <c r="D289" s="86"/>
      <c r="E289" s="86"/>
      <c r="F289" s="87"/>
      <c r="G289" s="21"/>
      <c r="H289" s="57"/>
      <c r="I289" s="58"/>
    </row>
    <row r="290" spans="1:10">
      <c r="B290" s="115" t="s">
        <v>241</v>
      </c>
      <c r="C290" s="116"/>
      <c r="D290" s="116"/>
      <c r="E290" s="116"/>
      <c r="F290" s="116"/>
      <c r="G290" s="21"/>
      <c r="H290" s="57"/>
      <c r="I290" s="58"/>
    </row>
    <row r="291" spans="1:10">
      <c r="B291" s="85"/>
      <c r="C291" s="86"/>
      <c r="D291" s="86"/>
      <c r="E291" s="86"/>
      <c r="F291" s="87"/>
      <c r="G291" s="21"/>
      <c r="H291" s="57"/>
      <c r="I291" s="58"/>
    </row>
    <row r="292" spans="1:10">
      <c r="B292" s="24"/>
      <c r="C292" s="24"/>
      <c r="D292" s="24"/>
      <c r="E292" s="24"/>
      <c r="F292" s="36"/>
      <c r="G292" s="21"/>
      <c r="H292" s="21"/>
      <c r="I292" s="19"/>
      <c r="J292" s="20"/>
    </row>
    <row r="293" spans="1:10">
      <c r="B293" s="24"/>
      <c r="C293" s="24"/>
      <c r="D293" s="24"/>
      <c r="E293" s="24"/>
      <c r="F293" s="36"/>
      <c r="G293" s="21"/>
      <c r="H293" s="21"/>
      <c r="I293" s="19"/>
      <c r="J293" s="20"/>
    </row>
    <row r="294" spans="1:10">
      <c r="B294" s="59"/>
      <c r="C294" s="59"/>
      <c r="D294" s="59"/>
      <c r="E294" s="59"/>
      <c r="F294" s="36"/>
      <c r="G294" s="21"/>
      <c r="H294" s="21"/>
      <c r="I294" s="57"/>
      <c r="J294" s="58"/>
    </row>
    <row r="295" spans="1:10">
      <c r="B295" s="102" t="s">
        <v>237</v>
      </c>
      <c r="C295" s="102"/>
      <c r="D295" s="103"/>
      <c r="E295" s="103"/>
      <c r="F295" s="103"/>
      <c r="G295" s="103"/>
      <c r="H295" s="103"/>
      <c r="I295" s="15"/>
      <c r="J295" s="16"/>
    </row>
    <row r="296" spans="1:10">
      <c r="B296" s="24"/>
      <c r="C296" s="24"/>
      <c r="D296" s="24"/>
      <c r="E296" s="24"/>
      <c r="F296" s="36"/>
      <c r="G296" s="17"/>
      <c r="H296" s="17"/>
      <c r="I296" s="15"/>
      <c r="J296" s="16"/>
    </row>
    <row r="297" spans="1:10">
      <c r="A297" s="4"/>
      <c r="B297" s="100"/>
      <c r="C297" s="100"/>
      <c r="D297" s="100"/>
      <c r="E297" s="101"/>
      <c r="F297" s="54"/>
      <c r="G297" s="3"/>
      <c r="H297" s="3"/>
    </row>
    <row r="299" spans="1:10">
      <c r="B299" s="94" t="s">
        <v>1</v>
      </c>
      <c r="C299" s="94"/>
      <c r="D299" s="94"/>
      <c r="E299" s="94"/>
      <c r="F299" s="89"/>
      <c r="G299" s="89"/>
      <c r="H299" s="89"/>
    </row>
    <row r="300" spans="1:10">
      <c r="B300" s="95" t="s">
        <v>2</v>
      </c>
      <c r="C300" s="95"/>
      <c r="D300" s="95"/>
      <c r="E300" s="95"/>
      <c r="F300" s="96"/>
      <c r="G300" s="11"/>
    </row>
    <row r="301" spans="1:10">
      <c r="B301" s="27" t="s">
        <v>239</v>
      </c>
      <c r="C301" s="27"/>
      <c r="D301" s="27"/>
      <c r="E301" s="27"/>
      <c r="F301" s="55"/>
      <c r="G301" s="14"/>
    </row>
    <row r="302" spans="1:10">
      <c r="B302" s="56"/>
      <c r="C302" s="56"/>
      <c r="D302" s="56"/>
      <c r="E302" s="56"/>
      <c r="F302" s="55"/>
      <c r="G302" s="14"/>
    </row>
    <row r="303" spans="1:10">
      <c r="B303" s="56"/>
      <c r="C303" s="56"/>
      <c r="D303" s="56"/>
      <c r="E303" s="56"/>
      <c r="F303" s="55"/>
      <c r="G303" s="14"/>
    </row>
    <row r="304" spans="1:10" ht="15">
      <c r="B304" s="90" t="s">
        <v>3</v>
      </c>
      <c r="C304" s="90"/>
      <c r="D304" s="90"/>
      <c r="E304" s="90"/>
      <c r="F304" s="91"/>
      <c r="G304" s="12"/>
    </row>
    <row r="305" spans="2:7" ht="15">
      <c r="B305" s="91"/>
      <c r="C305" s="91"/>
      <c r="D305" s="91"/>
      <c r="E305" s="91"/>
      <c r="F305" s="91"/>
      <c r="G305" s="12"/>
    </row>
    <row r="306" spans="2:7">
      <c r="B306" s="27"/>
      <c r="C306" s="27"/>
      <c r="D306" s="27"/>
      <c r="E306" s="27"/>
      <c r="F306" s="55"/>
      <c r="G306" s="14"/>
    </row>
    <row r="307" spans="2:7" ht="15">
      <c r="B307" s="92" t="s">
        <v>4</v>
      </c>
      <c r="C307" s="92"/>
      <c r="D307" s="92"/>
      <c r="E307" s="92"/>
      <c r="F307" s="93"/>
      <c r="G307" s="13"/>
    </row>
    <row r="308" spans="2:7" ht="15">
      <c r="B308" s="93"/>
      <c r="C308" s="93"/>
      <c r="D308" s="93"/>
      <c r="E308" s="93"/>
      <c r="F308" s="93"/>
      <c r="G308" s="13"/>
    </row>
  </sheetData>
  <mergeCells count="30">
    <mergeCell ref="B288:E288"/>
    <mergeCell ref="B290:F290"/>
    <mergeCell ref="B63:E63"/>
    <mergeCell ref="B82:E82"/>
    <mergeCell ref="B83:E83"/>
    <mergeCell ref="B221:E221"/>
    <mergeCell ref="B282:E282"/>
    <mergeCell ref="B281:E281"/>
    <mergeCell ref="B254:E254"/>
    <mergeCell ref="B220:E220"/>
    <mergeCell ref="B209:E209"/>
    <mergeCell ref="B198:E198"/>
    <mergeCell ref="B187:E187"/>
    <mergeCell ref="B167:E167"/>
    <mergeCell ref="I1:J1"/>
    <mergeCell ref="I2:J2"/>
    <mergeCell ref="B304:F305"/>
    <mergeCell ref="B307:F308"/>
    <mergeCell ref="B299:H299"/>
    <mergeCell ref="B300:F300"/>
    <mergeCell ref="B84:H84"/>
    <mergeCell ref="B297:E297"/>
    <mergeCell ref="B295:H295"/>
    <mergeCell ref="B168:E168"/>
    <mergeCell ref="B173:E173"/>
    <mergeCell ref="B127:E127"/>
    <mergeCell ref="B25:E25"/>
    <mergeCell ref="B44:E44"/>
    <mergeCell ref="F1:G1"/>
    <mergeCell ref="F2:G2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Сидорец Анастасия Михайловна</cp:lastModifiedBy>
  <dcterms:created xsi:type="dcterms:W3CDTF">2016-12-07T11:03:40Z</dcterms:created>
  <dcterms:modified xsi:type="dcterms:W3CDTF">2020-12-04T06:32:50Z</dcterms:modified>
</cp:coreProperties>
</file>