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3130" windowHeight="7230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G7" i="1" l="1"/>
  <c r="G30" i="1" l="1"/>
  <c r="G39" i="1" s="1"/>
  <c r="G23" i="1" l="1"/>
  <c r="G24" i="1" s="1"/>
  <c r="G17" i="1" l="1"/>
</calcChain>
</file>

<file path=xl/sharedStrings.xml><?xml version="1.0" encoding="utf-8"?>
<sst xmlns="http://schemas.openxmlformats.org/spreadsheetml/2006/main" count="75" uniqueCount="44">
  <si>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</si>
  <si>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</si>
  <si>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</si>
  <si>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</si>
  <si>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Условия расчетов*:</t>
  </si>
  <si>
    <t>* в данном поле необходимо обозначить условия расчетов по валюте. Например: расчеты в рублях по курсу ЦБ на дату поставки.</t>
  </si>
  <si>
    <t>Cпецификация</t>
  </si>
  <si>
    <t>Приложение 5</t>
  </si>
  <si>
    <t>дата "___"_____________ 2021 г.</t>
  </si>
  <si>
    <t>Количество</t>
  </si>
  <si>
    <t>Наименование</t>
  </si>
  <si>
    <t>Стоимость за ед. в USD, с учетом НДС</t>
  </si>
  <si>
    <t>ИТОГО:</t>
  </si>
  <si>
    <t>Партномер</t>
  </si>
  <si>
    <t>SSG-6049P-E1CR60H</t>
  </si>
  <si>
    <t>X11DSC+, CES-946S</t>
  </si>
  <si>
    <t>P4X-SKL5118-SR3GF</t>
  </si>
  <si>
    <t>SKL 5118 4/2P 12C/24T 2.3G 16.5M 10.4GT 105W 3647 M0</t>
  </si>
  <si>
    <t>MEM-DR432L-CL02-ER29</t>
  </si>
  <si>
    <t>32GB DDR4-2933 2RX4 LP ECC RDIMM</t>
  </si>
  <si>
    <t>HDD-A10T-ST10000NM002G</t>
  </si>
  <si>
    <t>Seagate3.5",10TB,7.2K RPM,SAS3,512e/4Kn(Evans)256MBCache</t>
  </si>
  <si>
    <t>HDS-I2T0-SSDSC2KG019T8</t>
  </si>
  <si>
    <t>Intel D3-S4610 1.92T SATA 6Gb/s 3D TLC 2.5" 7mm 3DWPD Rev.2</t>
  </si>
  <si>
    <t>HDS-I2T0-SSDSC2KB240G8</t>
  </si>
  <si>
    <t>Intel D3-S4510 240GB SATA 6Gb/s 3D TLC 2.5" 7mm &lt;2DWPD Rev.2</t>
  </si>
  <si>
    <t>AOC-MTG-I4S-O</t>
  </si>
  <si>
    <t>SIOM 4-port 10G SFP+, Intel XL710 (Retail Pack)</t>
  </si>
  <si>
    <t>SFT-OOB-LIC</t>
  </si>
  <si>
    <t>Out of Band Firmware Management License-BIOS Flash /Setting</t>
  </si>
  <si>
    <t>Комплектация 1 СХД</t>
  </si>
  <si>
    <t>BTR-CV3108-U1</t>
  </si>
  <si>
    <t>LSI 3108 Cachevault Ultra: SMC TFM + Stacked Supercap + CBL</t>
  </si>
  <si>
    <t>SFP-10G-SR</t>
  </si>
  <si>
    <t xml:space="preserve">Количество </t>
  </si>
  <si>
    <t>Лот №1**</t>
  </si>
  <si>
    <t>Лот №2**</t>
  </si>
  <si>
    <t>** по итогам конкруса Банк может приобрести только часть лотов или отказаться от их приобретения</t>
  </si>
  <si>
    <t>Лот №3**</t>
  </si>
  <si>
    <t>Услуги тех. по. Сроком на 5 лет, с заменой вышедших из строя запчастей на следующий рабочий день по месту установки оборудования в г. Москве.</t>
  </si>
  <si>
    <t>Комплектация</t>
  </si>
  <si>
    <t>Цена за ед. в USD, с учетом НДС</t>
  </si>
  <si>
    <t>Итого в USD, с учетом НДС</t>
  </si>
  <si>
    <t>к Конкурсной документации № 279-23/08/2021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</si>
</sst>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[$$-C09]#,##0.00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2" fillId="28" borderId="0" applyNumberFormat="0" applyBorder="0" applyAlignment="0" applyProtection="0"/>
    <xf numFmtId="178" fontId="10" fillId="39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8" fontId="10" fillId="41" borderId="0" applyNumberFormat="0" applyBorder="0" applyAlignment="0" applyProtection="0"/>
    <xf numFmtId="178" fontId="10" fillId="42" borderId="0" applyNumberFormat="0" applyBorder="0" applyAlignment="0" applyProtection="0"/>
    <xf numFmtId="178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8" fontId="10" fillId="41" borderId="0" applyNumberFormat="0" applyBorder="0" applyAlignment="0" applyProtection="0"/>
    <xf numFmtId="178" fontId="10" fillId="44" borderId="0" applyNumberFormat="0" applyBorder="0" applyAlignment="0" applyProtection="0"/>
    <xf numFmtId="178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8" fontId="10" fillId="39" borderId="0" applyNumberFormat="0" applyBorder="0" applyAlignment="0" applyProtection="0"/>
    <xf numFmtId="178" fontId="10" fillId="42" borderId="0" applyNumberFormat="0" applyBorder="0" applyAlignment="0" applyProtection="0"/>
    <xf numFmtId="178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8" fontId="10" fillId="45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8" fontId="10" fillId="41" borderId="0" applyNumberFormat="0" applyBorder="0" applyAlignment="0" applyProtection="0"/>
    <xf numFmtId="178" fontId="10" fillId="46" borderId="0" applyNumberFormat="0" applyBorder="0" applyAlignment="0" applyProtection="0"/>
    <xf numFmtId="178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8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8" fontId="68" fillId="0" borderId="0" applyNumberFormat="0" applyFill="0" applyBorder="0" applyAlignment="0" applyProtection="0"/>
    <xf numFmtId="179" fontId="6" fillId="0" borderId="0"/>
    <xf numFmtId="179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0" fontId="6" fillId="0" borderId="0">
      <alignment horizontal="center"/>
    </xf>
    <xf numFmtId="181" fontId="70" fillId="0" borderId="0" applyFont="0" applyFill="0" applyBorder="0" applyAlignment="0" applyProtection="0"/>
    <xf numFmtId="182" fontId="71" fillId="0" borderId="0" applyFont="0" applyFill="0" applyBorder="0" applyAlignment="0" applyProtection="0"/>
    <xf numFmtId="178" fontId="31" fillId="47" borderId="0" applyNumberFormat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8" fontId="73" fillId="0" borderId="18" applyNumberFormat="0" applyBorder="0">
      <alignment horizontal="centerContinuous"/>
    </xf>
    <xf numFmtId="178" fontId="74" fillId="0" borderId="0">
      <alignment horizontal="center"/>
    </xf>
    <xf numFmtId="178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8" fontId="21" fillId="0" borderId="0"/>
    <xf numFmtId="178" fontId="76" fillId="0" borderId="0"/>
    <xf numFmtId="178" fontId="77" fillId="51" borderId="0"/>
    <xf numFmtId="178" fontId="78" fillId="52" borderId="0"/>
    <xf numFmtId="178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8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4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5" fillId="0" borderId="1">
      <alignment horizontal="right" vertical="top"/>
    </xf>
    <xf numFmtId="187" fontId="86" fillId="0" borderId="1">
      <alignment horizontal="left" vertical="center"/>
      <protection locked="0"/>
    </xf>
    <xf numFmtId="178" fontId="6" fillId="0" borderId="0"/>
    <xf numFmtId="0" fontId="91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67" fillId="0" borderId="0"/>
    <xf numFmtId="178" fontId="87" fillId="0" borderId="19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8" fontId="88" fillId="0" borderId="0" applyFill="0" applyBorder="0" applyAlignment="0" applyProtection="0"/>
    <xf numFmtId="164" fontId="10" fillId="0" borderId="0" applyFont="0" applyFill="0" applyBorder="0" applyAlignment="0" applyProtection="0"/>
    <xf numFmtId="187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8" fontId="10" fillId="0" borderId="0"/>
    <xf numFmtId="0" fontId="50" fillId="0" borderId="0"/>
    <xf numFmtId="0" fontId="6" fillId="0" borderId="0"/>
    <xf numFmtId="0" fontId="66" fillId="0" borderId="0"/>
    <xf numFmtId="178" fontId="4" fillId="0" borderId="0"/>
    <xf numFmtId="0" fontId="90" fillId="0" borderId="0"/>
    <xf numFmtId="178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85" fillId="0" borderId="0" applyFill="0" applyProtection="0"/>
    <xf numFmtId="189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62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7" fillId="0" borderId="0" xfId="0" applyFont="1"/>
    <xf numFmtId="0" fontId="0" fillId="36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3" fillId="37" borderId="1" xfId="0" applyFont="1" applyFill="1" applyBorder="1" applyAlignment="1">
      <alignment horizontal="center" vertical="center" wrapText="1"/>
    </xf>
    <xf numFmtId="0" fontId="49" fillId="37" borderId="1" xfId="0" applyFont="1" applyFill="1" applyBorder="1" applyAlignment="1">
      <alignment horizontal="center" wrapText="1"/>
    </xf>
    <xf numFmtId="3" fontId="49" fillId="36" borderId="1" xfId="0" applyNumberFormat="1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94" fillId="0" borderId="1" xfId="0" applyFont="1" applyBorder="1" applyAlignment="1">
      <alignment horizontal="center" vertical="center"/>
    </xf>
    <xf numFmtId="190" fontId="97" fillId="36" borderId="1" xfId="0" applyNumberFormat="1" applyFont="1" applyFill="1" applyBorder="1" applyAlignment="1">
      <alignment horizontal="center" wrapText="1"/>
    </xf>
    <xf numFmtId="0" fontId="96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190" fontId="97" fillId="36" borderId="0" xfId="0" applyNumberFormat="1" applyFont="1" applyFill="1" applyBorder="1" applyAlignment="1">
      <alignment horizontal="center" wrapText="1"/>
    </xf>
    <xf numFmtId="190" fontId="49" fillId="35" borderId="22" xfId="0" applyNumberFormat="1" applyFont="1" applyFill="1" applyBorder="1" applyAlignment="1">
      <alignment horizontal="center" vertical="center" wrapText="1"/>
    </xf>
    <xf numFmtId="190" fontId="47" fillId="36" borderId="22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3" fontId="49" fillId="36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90" fontId="49" fillId="35" borderId="22" xfId="0" applyNumberFormat="1" applyFont="1" applyFill="1" applyBorder="1" applyAlignment="1">
      <alignment horizontal="center" vertical="center" wrapText="1"/>
    </xf>
    <xf numFmtId="190" fontId="47" fillId="36" borderId="22" xfId="0" applyNumberFormat="1" applyFont="1" applyFill="1" applyBorder="1" applyAlignment="1">
      <alignment horizontal="center" vertical="center" wrapText="1"/>
    </xf>
    <xf numFmtId="3" fontId="49" fillId="36" borderId="20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47" fillId="35" borderId="0" xfId="0" applyFont="1" applyFill="1" applyAlignment="1"/>
    <xf numFmtId="4" fontId="48" fillId="37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96" fillId="0" borderId="20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4" fontId="48" fillId="37" borderId="20" xfId="3" applyNumberFormat="1" applyFont="1" applyFill="1" applyBorder="1" applyAlignment="1">
      <alignment horizontal="center" vertical="center" wrapText="1"/>
    </xf>
    <xf numFmtId="4" fontId="48" fillId="37" borderId="2" xfId="3" applyNumberFormat="1" applyFont="1" applyFill="1" applyBorder="1" applyAlignment="1">
      <alignment horizontal="center" vertical="center" wrapText="1"/>
    </xf>
    <xf numFmtId="4" fontId="48" fillId="37" borderId="21" xfId="3" applyNumberFormat="1" applyFont="1" applyFill="1" applyBorder="1" applyAlignment="1">
      <alignment horizontal="center" vertical="center" wrapText="1"/>
    </xf>
    <xf numFmtId="0" fontId="49" fillId="37" borderId="20" xfId="0" applyFont="1" applyFill="1" applyBorder="1" applyAlignment="1">
      <alignment horizontal="center" wrapText="1"/>
    </xf>
    <xf numFmtId="3" fontId="49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0" fontId="49" fillId="35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4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4"/>
  <sheetViews>
    <sheetView showGridLines="0" tabSelected="1" zoomScale="80" zoomScaleNormal="80" workbookViewId="0">
      <selection activeCell="D3" sqref="D3"/>
    </sheetView>
  </sheetViews>
  <sheetFormatPr defaultRowHeight="15"/>
  <cols>
    <col min="1" max="1" width="2.85546875" customWidth="1"/>
    <col min="2" max="2" width="30.7109375" customWidth="1"/>
    <col min="3" max="3" width="60.28515625" style="1" customWidth="1"/>
    <col min="4" max="5" width="19.7109375" style="1" customWidth="1"/>
    <col min="6" max="6" width="29.28515625" style="1" customWidth="1"/>
    <col min="7" max="7" width="28.7109375" style="1" customWidth="1"/>
    <col min="8" max="8" width="28.28515625" style="1" customWidth="1"/>
    <col min="9" max="9" width="26.42578125" customWidth="1"/>
  </cols>
  <sheetData>
    <row r="1" spans="2:13">
      <c r="F1" s="40" t="s">
        <v>7</v>
      </c>
      <c r="G1" s="41"/>
      <c r="H1" s="41"/>
      <c r="I1" s="41"/>
    </row>
    <row r="2" spans="2:13" ht="15.75" customHeight="1">
      <c r="F2" s="41" t="s">
        <v>43</v>
      </c>
      <c r="G2" s="41"/>
      <c r="H2" s="41"/>
      <c r="I2" s="41"/>
      <c r="J2" s="9"/>
      <c r="K2" s="9"/>
      <c r="L2" s="9"/>
      <c r="M2" s="9"/>
    </row>
    <row r="3" spans="2:13">
      <c r="B3" s="32" t="s">
        <v>35</v>
      </c>
    </row>
    <row r="4" spans="2:13" s="1" customFormat="1"/>
    <row r="5" spans="2:13" ht="40.15" customHeight="1">
      <c r="B5" s="45" t="s">
        <v>6</v>
      </c>
      <c r="C5" s="45"/>
      <c r="D5" s="45"/>
      <c r="E5" s="45"/>
      <c r="F5" s="45"/>
      <c r="G5" s="46"/>
      <c r="H5"/>
    </row>
    <row r="6" spans="2:13" s="10" customFormat="1" ht="49.15" customHeight="1">
      <c r="B6" s="18" t="s">
        <v>13</v>
      </c>
      <c r="C6" s="18" t="s">
        <v>10</v>
      </c>
      <c r="D6" s="19" t="s">
        <v>30</v>
      </c>
      <c r="E6" s="19" t="s">
        <v>9</v>
      </c>
      <c r="F6" s="19" t="s">
        <v>41</v>
      </c>
      <c r="G6" s="19" t="s">
        <v>42</v>
      </c>
    </row>
    <row r="7" spans="2:13" s="12" customFormat="1" ht="16.149999999999999" customHeight="1">
      <c r="B7" s="25" t="s">
        <v>14</v>
      </c>
      <c r="C7" s="25" t="s">
        <v>15</v>
      </c>
      <c r="D7" s="20">
        <v>1</v>
      </c>
      <c r="E7" s="55">
        <v>4</v>
      </c>
      <c r="F7" s="57">
        <v>0</v>
      </c>
      <c r="G7" s="37">
        <f>E7*F7</f>
        <v>0</v>
      </c>
    </row>
    <row r="8" spans="2:13" s="12" customFormat="1" ht="16.149999999999999" customHeight="1">
      <c r="B8" s="25" t="s">
        <v>16</v>
      </c>
      <c r="C8" s="25" t="s">
        <v>17</v>
      </c>
      <c r="D8" s="20">
        <v>2</v>
      </c>
      <c r="E8" s="56"/>
      <c r="F8" s="58"/>
      <c r="G8" s="34"/>
    </row>
    <row r="9" spans="2:13" s="12" customFormat="1" ht="16.149999999999999" customHeight="1">
      <c r="B9" s="25" t="s">
        <v>18</v>
      </c>
      <c r="C9" s="25" t="s">
        <v>19</v>
      </c>
      <c r="D9" s="20">
        <v>12</v>
      </c>
      <c r="E9" s="56"/>
      <c r="F9" s="58"/>
      <c r="G9" s="34"/>
    </row>
    <row r="10" spans="2:13" s="12" customFormat="1" ht="16.149999999999999" customHeight="1">
      <c r="B10" s="25" t="s">
        <v>20</v>
      </c>
      <c r="C10" s="25" t="s">
        <v>21</v>
      </c>
      <c r="D10" s="20">
        <v>24</v>
      </c>
      <c r="E10" s="56"/>
      <c r="F10" s="58"/>
      <c r="G10" s="34"/>
    </row>
    <row r="11" spans="2:13" s="12" customFormat="1" ht="16.149999999999999" customHeight="1">
      <c r="B11" s="25" t="s">
        <v>22</v>
      </c>
      <c r="C11" s="25" t="s">
        <v>23</v>
      </c>
      <c r="D11" s="20">
        <v>8</v>
      </c>
      <c r="E11" s="56"/>
      <c r="F11" s="58"/>
      <c r="G11" s="34"/>
    </row>
    <row r="12" spans="2:13" s="12" customFormat="1" ht="16.149999999999999" customHeight="1">
      <c r="B12" s="25" t="s">
        <v>24</v>
      </c>
      <c r="C12" s="25" t="s">
        <v>25</v>
      </c>
      <c r="D12" s="20">
        <v>2</v>
      </c>
      <c r="E12" s="56"/>
      <c r="F12" s="58"/>
      <c r="G12" s="34"/>
    </row>
    <row r="13" spans="2:13" s="12" customFormat="1" ht="16.149999999999999" customHeight="1">
      <c r="B13" s="25" t="s">
        <v>26</v>
      </c>
      <c r="C13" s="25" t="s">
        <v>27</v>
      </c>
      <c r="D13" s="20">
        <v>1</v>
      </c>
      <c r="E13" s="56"/>
      <c r="F13" s="58"/>
      <c r="G13" s="34"/>
    </row>
    <row r="14" spans="2:13" s="12" customFormat="1" ht="16.149999999999999" customHeight="1">
      <c r="B14" s="25" t="s">
        <v>28</v>
      </c>
      <c r="C14" s="25" t="s">
        <v>29</v>
      </c>
      <c r="D14" s="20">
        <v>1</v>
      </c>
      <c r="E14" s="56"/>
      <c r="F14" s="58"/>
      <c r="G14" s="34"/>
    </row>
    <row r="15" spans="2:13" s="12" customFormat="1" ht="16.149999999999999" customHeight="1">
      <c r="B15" s="25" t="s">
        <v>31</v>
      </c>
      <c r="C15" s="25" t="s">
        <v>32</v>
      </c>
      <c r="D15" s="20">
        <v>1</v>
      </c>
      <c r="E15" s="56"/>
      <c r="F15" s="58"/>
      <c r="G15" s="34"/>
    </row>
    <row r="16" spans="2:13" s="12" customFormat="1" ht="40.15" customHeight="1">
      <c r="B16" s="60" t="s">
        <v>39</v>
      </c>
      <c r="C16" s="61"/>
      <c r="D16" s="39"/>
      <c r="E16" s="56"/>
      <c r="F16" s="59"/>
      <c r="G16" s="35"/>
    </row>
    <row r="17" spans="2:7" s="12" customFormat="1" ht="16.149999999999999" customHeight="1">
      <c r="B17" s="47" t="s">
        <v>12</v>
      </c>
      <c r="C17" s="48"/>
      <c r="D17" s="49"/>
      <c r="E17" s="49"/>
      <c r="F17" s="50"/>
      <c r="G17" s="26">
        <f>G7+G12+G15</f>
        <v>0</v>
      </c>
    </row>
    <row r="18" spans="2:7" s="12" customFormat="1" ht="16.149999999999999" customHeight="1">
      <c r="B18" s="27"/>
      <c r="C18" s="27"/>
      <c r="D18" s="28"/>
      <c r="E18" s="28"/>
      <c r="F18" s="28"/>
      <c r="G18" s="29"/>
    </row>
    <row r="19" spans="2:7" s="12" customFormat="1" ht="16.149999999999999" customHeight="1">
      <c r="B19" s="27" t="s">
        <v>36</v>
      </c>
      <c r="C19" s="27"/>
      <c r="D19" s="28"/>
      <c r="E19" s="28"/>
      <c r="F19" s="28"/>
      <c r="G19" s="29"/>
    </row>
    <row r="20" spans="2:7" s="12" customFormat="1" ht="16.149999999999999" customHeight="1">
      <c r="B20" s="27"/>
      <c r="C20" s="27"/>
      <c r="D20" s="28"/>
      <c r="E20" s="28"/>
      <c r="F20" s="28"/>
      <c r="G20" s="29"/>
    </row>
    <row r="21" spans="2:7" s="12" customFormat="1" ht="16.149999999999999" customHeight="1">
      <c r="B21" s="51" t="s">
        <v>6</v>
      </c>
      <c r="C21" s="52"/>
      <c r="D21" s="52"/>
      <c r="E21" s="52"/>
      <c r="F21" s="52"/>
      <c r="G21" s="53"/>
    </row>
    <row r="22" spans="2:7" s="12" customFormat="1" ht="16.149999999999999" customHeight="1">
      <c r="B22" s="18" t="s">
        <v>13</v>
      </c>
      <c r="C22" s="18" t="s">
        <v>10</v>
      </c>
      <c r="D22" s="54" t="s">
        <v>34</v>
      </c>
      <c r="E22" s="39"/>
      <c r="F22" s="19" t="s">
        <v>11</v>
      </c>
      <c r="G22" s="19" t="s">
        <v>11</v>
      </c>
    </row>
    <row r="23" spans="2:7" s="12" customFormat="1" ht="16.149999999999999" customHeight="1">
      <c r="B23" s="25" t="s">
        <v>33</v>
      </c>
      <c r="C23" s="25" t="s">
        <v>15</v>
      </c>
      <c r="D23" s="38">
        <v>8</v>
      </c>
      <c r="E23" s="39"/>
      <c r="F23" s="30">
        <v>0</v>
      </c>
      <c r="G23" s="31">
        <f>E23*F23*D23</f>
        <v>0</v>
      </c>
    </row>
    <row r="24" spans="2:7" s="1" customFormat="1" ht="22.15" customHeight="1">
      <c r="B24" s="47" t="s">
        <v>12</v>
      </c>
      <c r="C24" s="48"/>
      <c r="D24" s="49"/>
      <c r="E24" s="49"/>
      <c r="F24" s="50"/>
      <c r="G24" s="26">
        <f>G23</f>
        <v>0</v>
      </c>
    </row>
    <row r="25" spans="2:7" s="1" customFormat="1" ht="22.15" customHeight="1">
      <c r="B25" s="27"/>
      <c r="C25" s="27"/>
      <c r="D25" s="28"/>
      <c r="E25" s="28"/>
      <c r="F25" s="28"/>
      <c r="G25" s="29"/>
    </row>
    <row r="26" spans="2:7" s="1" customFormat="1" ht="22.15" customHeight="1">
      <c r="B26" s="32" t="s">
        <v>38</v>
      </c>
    </row>
    <row r="27" spans="2:7" s="1" customFormat="1" ht="22.15" customHeight="1"/>
    <row r="28" spans="2:7" s="1" customFormat="1" ht="22.15" customHeight="1">
      <c r="B28" s="45" t="s">
        <v>6</v>
      </c>
      <c r="C28" s="45"/>
      <c r="D28" s="45"/>
      <c r="E28" s="45"/>
      <c r="F28" s="45"/>
      <c r="G28" s="46"/>
    </row>
    <row r="29" spans="2:7" s="1" customFormat="1" ht="34.15" customHeight="1">
      <c r="B29" s="18" t="s">
        <v>13</v>
      </c>
      <c r="C29" s="18" t="s">
        <v>10</v>
      </c>
      <c r="D29" s="19" t="s">
        <v>40</v>
      </c>
      <c r="E29" s="19" t="s">
        <v>9</v>
      </c>
      <c r="F29" s="19" t="s">
        <v>11</v>
      </c>
      <c r="G29" s="19" t="s">
        <v>11</v>
      </c>
    </row>
    <row r="30" spans="2:7" s="1" customFormat="1" ht="22.15" customHeight="1">
      <c r="B30" s="25" t="s">
        <v>14</v>
      </c>
      <c r="C30" s="25" t="s">
        <v>15</v>
      </c>
      <c r="D30" s="20">
        <v>1</v>
      </c>
      <c r="E30" s="33">
        <v>1</v>
      </c>
      <c r="F30" s="36">
        <v>0</v>
      </c>
      <c r="G30" s="37">
        <f>E30*F30</f>
        <v>0</v>
      </c>
    </row>
    <row r="31" spans="2:7" s="1" customFormat="1" ht="22.15" customHeight="1">
      <c r="B31" s="25" t="s">
        <v>16</v>
      </c>
      <c r="C31" s="25" t="s">
        <v>17</v>
      </c>
      <c r="D31" s="20">
        <v>2</v>
      </c>
      <c r="E31" s="34"/>
      <c r="F31" s="34"/>
      <c r="G31" s="34"/>
    </row>
    <row r="32" spans="2:7" s="1" customFormat="1" ht="22.15" customHeight="1">
      <c r="B32" s="25" t="s">
        <v>18</v>
      </c>
      <c r="C32" s="25" t="s">
        <v>19</v>
      </c>
      <c r="D32" s="20">
        <v>12</v>
      </c>
      <c r="E32" s="34"/>
      <c r="F32" s="34"/>
      <c r="G32" s="34"/>
    </row>
    <row r="33" spans="2:8" s="1" customFormat="1" ht="22.15" customHeight="1">
      <c r="B33" s="25" t="s">
        <v>20</v>
      </c>
      <c r="C33" s="25" t="s">
        <v>21</v>
      </c>
      <c r="D33" s="20">
        <v>24</v>
      </c>
      <c r="E33" s="34"/>
      <c r="F33" s="34"/>
      <c r="G33" s="34"/>
    </row>
    <row r="34" spans="2:8" s="1" customFormat="1" ht="22.15" customHeight="1">
      <c r="B34" s="25" t="s">
        <v>22</v>
      </c>
      <c r="C34" s="25" t="s">
        <v>23</v>
      </c>
      <c r="D34" s="20">
        <v>8</v>
      </c>
      <c r="E34" s="34"/>
      <c r="F34" s="34"/>
      <c r="G34" s="34"/>
    </row>
    <row r="35" spans="2:8" s="1" customFormat="1" ht="22.15" customHeight="1">
      <c r="B35" s="25" t="s">
        <v>24</v>
      </c>
      <c r="C35" s="25" t="s">
        <v>25</v>
      </c>
      <c r="D35" s="20">
        <v>2</v>
      </c>
      <c r="E35" s="34"/>
      <c r="F35" s="34"/>
      <c r="G35" s="34"/>
    </row>
    <row r="36" spans="2:8" s="1" customFormat="1" ht="22.15" customHeight="1">
      <c r="B36" s="25" t="s">
        <v>26</v>
      </c>
      <c r="C36" s="25" t="s">
        <v>27</v>
      </c>
      <c r="D36" s="20">
        <v>1</v>
      </c>
      <c r="E36" s="34"/>
      <c r="F36" s="34"/>
      <c r="G36" s="34"/>
    </row>
    <row r="37" spans="2:8" s="1" customFormat="1" ht="22.15" customHeight="1">
      <c r="B37" s="25" t="s">
        <v>28</v>
      </c>
      <c r="C37" s="25" t="s">
        <v>29</v>
      </c>
      <c r="D37" s="20">
        <v>1</v>
      </c>
      <c r="E37" s="34"/>
      <c r="F37" s="34"/>
      <c r="G37" s="34"/>
    </row>
    <row r="38" spans="2:8" s="1" customFormat="1" ht="22.15" customHeight="1">
      <c r="B38" s="25" t="s">
        <v>31</v>
      </c>
      <c r="C38" s="25" t="s">
        <v>32</v>
      </c>
      <c r="D38" s="20">
        <v>1</v>
      </c>
      <c r="E38" s="35"/>
      <c r="F38" s="35"/>
      <c r="G38" s="35"/>
    </row>
    <row r="39" spans="2:8" s="1" customFormat="1" ht="22.15" customHeight="1">
      <c r="B39" s="47" t="s">
        <v>12</v>
      </c>
      <c r="C39" s="48"/>
      <c r="D39" s="49"/>
      <c r="E39" s="49"/>
      <c r="F39" s="50"/>
      <c r="G39" s="26">
        <f>G30+G35+G38</f>
        <v>0</v>
      </c>
    </row>
    <row r="40" spans="2:8" s="1" customFormat="1" ht="22.15" customHeight="1">
      <c r="B40" s="27"/>
      <c r="C40" s="27"/>
      <c r="D40" s="28"/>
      <c r="E40" s="28"/>
      <c r="F40" s="28"/>
      <c r="G40" s="29"/>
    </row>
    <row r="41" spans="2:8" s="1" customFormat="1" ht="30" customHeight="1">
      <c r="B41" s="1" t="s">
        <v>37</v>
      </c>
    </row>
    <row r="42" spans="2:8" s="1" customFormat="1" ht="40.5" customHeight="1">
      <c r="B42" s="11" t="s">
        <v>4</v>
      </c>
      <c r="C42" s="11"/>
      <c r="D42" s="11"/>
      <c r="E42" s="11"/>
      <c r="F42" s="44"/>
      <c r="G42" s="44"/>
      <c r="H42" s="44"/>
    </row>
    <row r="43" spans="2:8" s="1" customFormat="1" ht="20.25" customHeight="1">
      <c r="B43" s="1" t="s">
        <v>5</v>
      </c>
    </row>
    <row r="44" spans="2:8" s="1" customFormat="1" ht="24.75" customHeight="1"/>
    <row r="45" spans="2:8" s="1" customFormat="1" ht="57.75" customHeight="1">
      <c r="B45" s="43" t="s">
        <v>0</v>
      </c>
      <c r="C45" s="43"/>
      <c r="D45" s="43"/>
      <c r="E45" s="43"/>
      <c r="F45" s="43"/>
      <c r="G45" s="43"/>
      <c r="H45" s="43"/>
    </row>
    <row r="46" spans="2:8" s="1" customFormat="1" ht="25.5" customHeight="1">
      <c r="B46" s="13" t="s">
        <v>1</v>
      </c>
      <c r="C46" s="22"/>
      <c r="D46" s="17"/>
      <c r="E46" s="24"/>
      <c r="F46" s="15"/>
      <c r="G46" s="6"/>
      <c r="H46" s="8"/>
    </row>
    <row r="47" spans="2:8" s="1" customFormat="1" ht="15.75">
      <c r="B47" s="2" t="s">
        <v>8</v>
      </c>
      <c r="C47" s="2"/>
      <c r="D47" s="2"/>
      <c r="E47" s="2"/>
      <c r="F47" s="3"/>
      <c r="G47" s="3"/>
      <c r="H47" s="3"/>
    </row>
    <row r="48" spans="2:8" s="1" customFormat="1"/>
    <row r="49" spans="2:8" s="1" customFormat="1"/>
    <row r="50" spans="2:8" s="1" customFormat="1" ht="15.75">
      <c r="B50" s="2" t="s">
        <v>2</v>
      </c>
      <c r="C50" s="2"/>
      <c r="D50" s="2"/>
      <c r="E50" s="2"/>
      <c r="F50" s="4"/>
      <c r="G50" s="3"/>
      <c r="H50" s="3"/>
    </row>
    <row r="51" spans="2:8" s="1" customFormat="1" ht="15.75">
      <c r="B51" s="2"/>
      <c r="C51" s="2"/>
      <c r="D51" s="2"/>
      <c r="E51" s="2"/>
      <c r="F51" s="3"/>
      <c r="G51" s="3"/>
      <c r="H51" s="3"/>
    </row>
    <row r="52" spans="2:8" ht="15.75">
      <c r="B52" s="2"/>
      <c r="C52" s="2"/>
      <c r="D52" s="2"/>
      <c r="E52" s="2"/>
      <c r="F52" s="4"/>
      <c r="G52" s="4"/>
      <c r="H52" s="4"/>
    </row>
    <row r="53" spans="2:8">
      <c r="B53" s="42" t="s">
        <v>3</v>
      </c>
      <c r="C53" s="21"/>
      <c r="D53" s="16"/>
      <c r="E53" s="23"/>
      <c r="F53" s="14"/>
      <c r="G53" s="5"/>
      <c r="H53" s="7"/>
    </row>
    <row r="54" spans="2:8" ht="15.75" customHeight="1">
      <c r="B54" s="42"/>
      <c r="C54" s="21"/>
      <c r="D54" s="16"/>
      <c r="E54" s="23"/>
      <c r="F54" s="14"/>
      <c r="G54" s="5"/>
      <c r="H54" s="7"/>
    </row>
  </sheetData>
  <mergeCells count="20">
    <mergeCell ref="B53:B54"/>
    <mergeCell ref="B45:H45"/>
    <mergeCell ref="F42:H42"/>
    <mergeCell ref="B5:G5"/>
    <mergeCell ref="B17:F17"/>
    <mergeCell ref="B21:G21"/>
    <mergeCell ref="B24:F24"/>
    <mergeCell ref="D22:E22"/>
    <mergeCell ref="E7:E16"/>
    <mergeCell ref="F7:F16"/>
    <mergeCell ref="B39:F39"/>
    <mergeCell ref="B16:D16"/>
    <mergeCell ref="G7:G16"/>
    <mergeCell ref="B28:G28"/>
    <mergeCell ref="E30:E38"/>
    <mergeCell ref="F30:F38"/>
    <mergeCell ref="G30:G38"/>
    <mergeCell ref="D23:E23"/>
    <mergeCell ref="F1:I1"/>
    <mergeCell ref="F2:I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Арбузова Наталья</cp:lastModifiedBy>
  <cp:lastPrinted>2014-05-16T08:10:26Z</cp:lastPrinted>
  <dcterms:created xsi:type="dcterms:W3CDTF">2012-04-11T11:23:37Z</dcterms:created>
  <dcterms:modified xsi:type="dcterms:W3CDTF">2021-08-23T06:36:46Z</dcterms:modified>
</cp:coreProperties>
</file>