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25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128" i="5" l="1"/>
  <c r="F127" i="5"/>
  <c r="F120" i="5"/>
  <c r="F119" i="5"/>
  <c r="F107" i="5"/>
  <c r="F106" i="5"/>
  <c r="F96" i="5"/>
  <c r="F95" i="5"/>
  <c r="F68" i="5"/>
  <c r="F57" i="5"/>
  <c r="F56" i="5"/>
  <c r="F126" i="5" l="1"/>
  <c r="F125" i="5"/>
  <c r="F124" i="5"/>
  <c r="F123" i="5"/>
  <c r="F122" i="5"/>
  <c r="F118" i="5"/>
  <c r="F117" i="5"/>
  <c r="F116" i="5"/>
  <c r="F115" i="5"/>
  <c r="F114" i="5"/>
  <c r="F113" i="5"/>
  <c r="F99" i="5"/>
  <c r="F100" i="5"/>
  <c r="F101" i="5"/>
  <c r="F102" i="5"/>
  <c r="F103" i="5"/>
  <c r="F104" i="5"/>
  <c r="F105" i="5"/>
  <c r="F98" i="5"/>
  <c r="F88" i="5"/>
  <c r="F89" i="5"/>
  <c r="F90" i="5"/>
  <c r="F91" i="5"/>
  <c r="F92" i="5"/>
  <c r="F93" i="5"/>
  <c r="F94" i="5"/>
  <c r="F62" i="5"/>
  <c r="F63" i="5"/>
  <c r="F64" i="5"/>
  <c r="F65" i="5"/>
  <c r="F66" i="5"/>
  <c r="F67" i="5"/>
  <c r="F25" i="5"/>
  <c r="F26" i="5"/>
  <c r="F27" i="5"/>
  <c r="F28" i="5"/>
  <c r="F29" i="5"/>
  <c r="F30" i="5"/>
  <c r="F31" i="5"/>
  <c r="F24" i="5"/>
  <c r="F17" i="5"/>
  <c r="F18" i="5"/>
  <c r="F19" i="5"/>
  <c r="F20" i="5"/>
  <c r="F21" i="5"/>
  <c r="F32" i="5" l="1"/>
  <c r="F78" i="5"/>
  <c r="F79" i="5"/>
  <c r="F80" i="5"/>
  <c r="F81" i="5"/>
  <c r="F82" i="5"/>
  <c r="F83" i="5"/>
  <c r="F84" i="5"/>
  <c r="F85" i="5"/>
  <c r="F86" i="5"/>
  <c r="F87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9" i="5"/>
  <c r="F60" i="5"/>
  <c r="F61" i="5"/>
  <c r="F7" i="5"/>
  <c r="F8" i="5"/>
  <c r="F9" i="5"/>
  <c r="F10" i="5"/>
  <c r="F11" i="5"/>
  <c r="F12" i="5"/>
  <c r="F13" i="5"/>
  <c r="F14" i="5"/>
  <c r="F15" i="5"/>
  <c r="F16" i="5"/>
  <c r="F129" i="5" l="1"/>
  <c r="F108" i="5"/>
  <c r="F69" i="5"/>
  <c r="F70" i="5" s="1"/>
  <c r="F22" i="5"/>
  <c r="F33" i="5" l="1"/>
</calcChain>
</file>

<file path=xl/sharedStrings.xml><?xml version="1.0" encoding="utf-8"?>
<sst xmlns="http://schemas.openxmlformats.org/spreadsheetml/2006/main" count="194" uniqueCount="85">
  <si>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</si>
  <si>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</si>
  <si>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</si>
  <si>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</si>
  <si>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</si>
  <si>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r>
      <t xml:space="preserve">дата </t>
    </r>
    <r>
      <rPr>
        <u/>
        <sz val="12"/>
        <rFont val="Calibri"/>
        <family val="2"/>
        <charset val="204"/>
      </rPr>
      <t>"   " июня 2017 г.</t>
    </r>
  </si>
  <si>
    <t>Наименование товара</t>
  </si>
  <si>
    <t>Партномер</t>
  </si>
  <si>
    <t>Лот №1*</t>
  </si>
  <si>
    <t>Лот №2*</t>
  </si>
  <si>
    <t>Лот №3*</t>
  </si>
  <si>
    <t>* Банк приобретает по данному конкурсу один из представленных лотов на свой выбор</t>
  </si>
  <si>
    <t>Стоимость в USD за 1ед.</t>
  </si>
  <si>
    <t>ИТОГО в USD</t>
  </si>
  <si>
    <t xml:space="preserve">Кол-во </t>
  </si>
  <si>
    <t>Мониторинг ЦОД 1</t>
  </si>
  <si>
    <t>NBRK250</t>
  </si>
  <si>
    <t>Блок контроля параметров окружающей среды стоечного исполнения NetBotz Rack Monitor 250 (with 120/240V Power Supply)</t>
  </si>
  <si>
    <t>NBWS100T</t>
  </si>
  <si>
    <t>Датчик температуры NetBotz Wireless Temperature Sensor</t>
  </si>
  <si>
    <t>AP9525</t>
  </si>
  <si>
    <t>Лицензионный ключ +25 узлов для централизованного мониторинга StruxureWare Data Center Expert; 25 Node License Only</t>
  </si>
  <si>
    <t>AP94VMACT</t>
  </si>
  <si>
    <t>Лицензионный ключ Virtual Machine на систему централизованного мониторинга StruxureWare Data Center Expert Virtual Machine Activation Key - Physical/Paper SKU</t>
  </si>
  <si>
    <t>WMS1YRVM</t>
  </si>
  <si>
    <t>Обязательная опция - гарантийная поддержка на ПО мониторинга, включая обновления 1 Year StruxureWare Data Center Expert Virtual Machine Software Support Contract</t>
  </si>
  <si>
    <t>WMS1YR25N</t>
  </si>
  <si>
    <t>Обязательная опция - гарантийная поддержка на ПО мониторинга, включая обновления 1 Year 25 Node StruxureWare Data Center Expert Software Support Contract</t>
  </si>
  <si>
    <t>WNSC01</t>
  </si>
  <si>
    <t>Работы по монтажной установке и запуску (start-up) оборудования АРС NetBotz (сервис уровня 5х8) Data Center Management Software Configuration Suite в составе:</t>
  </si>
  <si>
    <t>- -WNSC010102</t>
  </si>
  <si>
    <t>- -Data Center Expert Basic Administration</t>
  </si>
  <si>
    <t>- -WNSC010103</t>
  </si>
  <si>
    <t>- -Data Center Expert Advanced Administration</t>
  </si>
  <si>
    <t>- -WNSC010104</t>
  </si>
  <si>
    <t>- -Data Center Expert Alarm Threshold Configuration</t>
  </si>
  <si>
    <t>- -WNSC010105</t>
  </si>
  <si>
    <t>- -Data Center Expert Alarm Action Configuration</t>
  </si>
  <si>
    <t>- -WNSC010106</t>
  </si>
  <si>
    <t>- -Data Center Expert Alarm Profile Configuration</t>
  </si>
  <si>
    <t>- -WNSC010111</t>
  </si>
  <si>
    <t>- -Data Center Device Identification</t>
  </si>
  <si>
    <t>WASSEMNB-NB-10</t>
  </si>
  <si>
    <t>Работы по монтажной установке и запуску (start-up) оборудования АРС NetBotz (сервис уровня 5х8) NetBotz Assembly Services</t>
  </si>
  <si>
    <t>WITG</t>
  </si>
  <si>
    <t xml:space="preserve">Работы по настройке оборудования АРС NetBotz </t>
  </si>
  <si>
    <t>Мониторинг ЦОД 2</t>
  </si>
  <si>
    <t>NBRK0250</t>
  </si>
  <si>
    <t>Блок контроля параметров окружающей среды стоечного исполнения NetBotz Rack Monitor 250</t>
  </si>
  <si>
    <t>NBPD0150</t>
  </si>
  <si>
    <t>Приемник датчиков NetBotz Rack Sensor Pod 150</t>
  </si>
  <si>
    <t>AP9335T</t>
  </si>
  <si>
    <t>Датчик температуры APC Temperature Sensor</t>
  </si>
  <si>
    <t>Работы по монтажной установке и запуску (start-up) оборудования АРС NetBotz (сервис уровня 5х8) Data Center Management Software Configuration Suite</t>
  </si>
  <si>
    <t>CMCIII Процессорный блок до 32 датчиков</t>
  </si>
  <si>
    <t>CMCIII Процессорный блок Compact до 4 датчиков</t>
  </si>
  <si>
    <t>CMCIII Блок ввода-вывода, 8 цифровых входов + 4 релейных выхода</t>
  </si>
  <si>
    <t>CMCIII Датчик температуры</t>
  </si>
  <si>
    <t>CMCIII Блок питания. Необходим кабель подключения</t>
  </si>
  <si>
    <t>CMCIII Кабель подключения Евро</t>
  </si>
  <si>
    <t>CMCIII USB-кабель для программирования</t>
  </si>
  <si>
    <t>CMCIII соедин.кабель CAN-Bus RJ45 2 м.</t>
  </si>
  <si>
    <t>CMCIII соедин.кабель CAN-Bus RJ45 5 м.</t>
  </si>
  <si>
    <t>Программное обеспечение RiZone, жесткий диск, Windows, взамен арт. 7990003</t>
  </si>
  <si>
    <t>Программное обеспечение RiZone</t>
  </si>
  <si>
    <t>Программное обеспечение RiZone, Software, Графический инструмент</t>
  </si>
  <si>
    <t>Программное обеспечение RiZone, лицензия на 25 IP, взамен арт. 7990205, 7990207</t>
  </si>
  <si>
    <t>Программное обеспечение RiZone, лицензия на 25 IP, графический инструмент</t>
  </si>
  <si>
    <t>RiZone installation</t>
  </si>
  <si>
    <t>RiZone service contract, 1 year</t>
  </si>
  <si>
    <t>-</t>
  </si>
  <si>
    <t>Адаптация ПО под требования Банка</t>
  </si>
  <si>
    <t>ИТОГО :</t>
  </si>
  <si>
    <t>Лот №4*</t>
  </si>
  <si>
    <t>ZAEH2-01-UNI</t>
  </si>
  <si>
    <t>Контроллер</t>
  </si>
  <si>
    <t>ZETHL-14</t>
  </si>
  <si>
    <t>Датчик температуры</t>
  </si>
  <si>
    <t>SZ-ENVIRO-M1</t>
  </si>
  <si>
    <t>Лицензии на софт</t>
  </si>
  <si>
    <t>SZ-CAMA</t>
  </si>
  <si>
    <t xml:space="preserve">аппаратная гарантия на 1 год </t>
  </si>
  <si>
    <t>Работы по монтажной установке и запуску (start-up) оборудования</t>
  </si>
  <si>
    <t>Разработка эксплуатационной документации</t>
  </si>
  <si>
    <t>к Конкурсной документации №147-16/06/17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</si>
</sst>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  <numFmt numFmtId="190" formatCode="#,##0.00\ &quot;₽&quot;"/>
  </numFmts>
  <fonts count="9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1"/>
      <name val="Arial"/>
      <family val="2"/>
      <charset val="204"/>
    </font>
  </fonts>
  <fills count="43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90" fillId="0" borderId="0"/>
    <xf numFmtId="0" fontId="5" fillId="0" borderId="0"/>
  </cellStyleXfs>
  <cellXfs count="65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5" fillId="0" borderId="0" xfId="1285" applyFont="1"/>
    <xf numFmtId="0" fontId="86" fillId="0" borderId="0" xfId="1285" applyFont="1" applyAlignment="1">
      <alignment horizontal="right" vertical="center"/>
    </xf>
    <xf numFmtId="0" fontId="87" fillId="0" borderId="0" xfId="1285" applyFont="1" applyAlignment="1">
      <alignment horizontal="left"/>
    </xf>
    <xf numFmtId="0" fontId="10" fillId="0" borderId="0" xfId="1285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3" fillId="0" borderId="0" xfId="1" applyFont="1" applyAlignment="1">
      <alignment horizontal="left" vertical="center" wrapText="1"/>
    </xf>
    <xf numFmtId="189" fontId="93" fillId="0" borderId="1" xfId="1285" applyNumberFormat="1" applyFont="1" applyBorder="1" applyAlignment="1">
      <alignment horizontal="center"/>
    </xf>
    <xf numFmtId="0" fontId="94" fillId="39" borderId="1" xfId="1284" applyNumberFormat="1" applyFont="1" applyFill="1" applyBorder="1" applyAlignment="1" applyProtection="1">
      <alignment horizontal="center" vertical="center" wrapText="1"/>
      <protection locked="0"/>
    </xf>
    <xf numFmtId="0" fontId="94" fillId="39" borderId="1" xfId="1284" applyFont="1" applyFill="1" applyBorder="1" applyAlignment="1" applyProtection="1">
      <alignment horizontal="center" vertical="center" wrapText="1"/>
      <protection locked="0"/>
    </xf>
    <xf numFmtId="0" fontId="95" fillId="39" borderId="1" xfId="1285" applyFont="1" applyFill="1" applyBorder="1" applyAlignment="1">
      <alignment horizontal="center" vertical="center"/>
    </xf>
    <xf numFmtId="0" fontId="93" fillId="0" borderId="0" xfId="1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189" fontId="93" fillId="0" borderId="0" xfId="1285" applyNumberFormat="1" applyFont="1" applyBorder="1" applyAlignment="1">
      <alignment horizontal="center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2" fillId="40" borderId="1" xfId="0" applyFont="1" applyFill="1" applyBorder="1" applyAlignment="1">
      <alignment horizontal="center" vertical="center" wrapText="1"/>
    </xf>
    <xf numFmtId="189" fontId="92" fillId="0" borderId="1" xfId="1285" applyNumberFormat="1" applyFont="1" applyBorder="1" applyAlignment="1">
      <alignment horizontal="center" vertical="center"/>
    </xf>
    <xf numFmtId="189" fontId="92" fillId="41" borderId="1" xfId="1285" applyNumberFormat="1" applyFont="1" applyFill="1" applyBorder="1" applyAlignment="1">
      <alignment horizontal="center" vertical="center"/>
    </xf>
    <xf numFmtId="0" fontId="91" fillId="0" borderId="1" xfId="1284" applyFont="1" applyFill="1" applyBorder="1" applyAlignment="1">
      <alignment horizontal="center" vertical="center"/>
    </xf>
    <xf numFmtId="0" fontId="91" fillId="0" borderId="1" xfId="1284" applyFont="1" applyFill="1" applyBorder="1" applyAlignment="1">
      <alignment horizontal="left" vertical="center" wrapText="1"/>
    </xf>
    <xf numFmtId="0" fontId="91" fillId="0" borderId="1" xfId="1284" applyNumberFormat="1" applyFont="1" applyFill="1" applyBorder="1" applyAlignment="1">
      <alignment horizontal="center" vertical="center"/>
    </xf>
    <xf numFmtId="0" fontId="92" fillId="0" borderId="1" xfId="0" applyFont="1" applyBorder="1" applyAlignment="1">
      <alignment horizontal="center" vertical="center"/>
    </xf>
    <xf numFmtId="0" fontId="92" fillId="0" borderId="1" xfId="0" applyFont="1" applyBorder="1" applyAlignment="1">
      <alignment vertical="center" wrapText="1"/>
    </xf>
    <xf numFmtId="0" fontId="96" fillId="0" borderId="0" xfId="1" applyFont="1" applyBorder="1" applyAlignment="1">
      <alignment horizontal="center" vertical="center" wrapText="1"/>
    </xf>
    <xf numFmtId="190" fontId="96" fillId="0" borderId="0" xfId="1" applyNumberFormat="1" applyFont="1" applyBorder="1" applyAlignment="1">
      <alignment horizontal="center" vertical="center" wrapText="1"/>
    </xf>
    <xf numFmtId="0" fontId="0" fillId="0" borderId="0" xfId="0" applyAlignment="1"/>
    <xf numFmtId="0" fontId="92" fillId="0" borderId="1" xfId="0" applyFont="1" applyBorder="1" applyAlignment="1">
      <alignment horizontal="center" vertical="center" wrapText="1"/>
    </xf>
    <xf numFmtId="0" fontId="92" fillId="0" borderId="33" xfId="0" applyFont="1" applyBorder="1" applyAlignment="1">
      <alignment horizontal="center" vertical="center" wrapText="1"/>
    </xf>
    <xf numFmtId="189" fontId="95" fillId="0" borderId="1" xfId="1285" applyNumberFormat="1" applyFont="1" applyBorder="1" applyAlignment="1">
      <alignment horizontal="center" vertical="center"/>
    </xf>
    <xf numFmtId="0" fontId="98" fillId="0" borderId="1" xfId="1284" applyFont="1" applyFill="1" applyBorder="1" applyAlignment="1">
      <alignment horizontal="center" vertical="center"/>
    </xf>
    <xf numFmtId="0" fontId="98" fillId="0" borderId="1" xfId="1284" applyFont="1" applyFill="1" applyBorder="1" applyAlignment="1">
      <alignment horizontal="left" vertical="center" wrapText="1"/>
    </xf>
    <xf numFmtId="0" fontId="98" fillId="0" borderId="1" xfId="1284" applyNumberFormat="1" applyFont="1" applyFill="1" applyBorder="1" applyAlignment="1">
      <alignment horizontal="center" vertical="center"/>
    </xf>
    <xf numFmtId="0" fontId="92" fillId="0" borderId="1" xfId="0" applyFont="1" applyFill="1" applyBorder="1" applyAlignment="1">
      <alignment vertical="center" wrapText="1"/>
    </xf>
    <xf numFmtId="0" fontId="92" fillId="0" borderId="1" xfId="0" applyFont="1" applyFill="1" applyBorder="1" applyAlignment="1">
      <alignment horizontal="center" vertical="center"/>
    </xf>
    <xf numFmtId="0" fontId="98" fillId="0" borderId="33" xfId="1284" applyFont="1" applyFill="1" applyBorder="1" applyAlignment="1">
      <alignment horizontal="center" vertical="center"/>
    </xf>
    <xf numFmtId="0" fontId="91" fillId="0" borderId="33" xfId="1284" applyFont="1" applyFill="1" applyBorder="1" applyAlignment="1">
      <alignment horizontal="center" vertical="center"/>
    </xf>
    <xf numFmtId="0" fontId="92" fillId="0" borderId="33" xfId="0" applyFont="1" applyFill="1" applyBorder="1" applyAlignment="1">
      <alignment horizontal="center" vertical="center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7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87" fillId="38" borderId="0" xfId="1285" applyFont="1" applyFill="1" applyBorder="1" applyAlignment="1">
      <alignment horizontal="left" wrapText="1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93" fillId="0" borderId="33" xfId="1" applyFont="1" applyBorder="1" applyAlignment="1">
      <alignment horizontal="center" vertical="center" wrapText="1"/>
    </xf>
    <xf numFmtId="0" fontId="93" fillId="0" borderId="1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11" fillId="42" borderId="33" xfId="1284" applyFont="1" applyFill="1" applyBorder="1" applyAlignment="1">
      <alignment horizontal="center" vertical="center" wrapText="1"/>
    </xf>
    <xf numFmtId="0" fontId="85" fillId="0" borderId="11" xfId="0" applyFont="1" applyBorder="1" applyAlignment="1">
      <alignment horizontal="center" vertical="center"/>
    </xf>
    <xf numFmtId="0" fontId="85" fillId="0" borderId="34" xfId="0" applyFont="1" applyBorder="1" applyAlignment="1">
      <alignment horizontal="center" vertical="center"/>
    </xf>
    <xf numFmtId="0" fontId="97" fillId="42" borderId="33" xfId="1284" applyFont="1" applyFill="1" applyBorder="1" applyAlignment="1">
      <alignment horizontal="center" vertical="center" wrapText="1"/>
    </xf>
    <xf numFmtId="0" fontId="92" fillId="0" borderId="33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10">
    <dxf>
      <font>
        <b val="0"/>
        <i/>
      </font>
      <fill>
        <patternFill>
          <bgColor rgb="FFFCD5B4"/>
        </patternFill>
      </fill>
    </dxf>
    <dxf>
      <font>
        <b val="0"/>
        <i/>
      </font>
      <fill>
        <patternFill>
          <bgColor rgb="FFFCD5B4"/>
        </patternFill>
      </fill>
    </dxf>
    <dxf>
      <font>
        <b val="0"/>
        <i/>
      </font>
      <fill>
        <patternFill>
          <bgColor rgb="FFFCD5B4"/>
        </patternFill>
      </fill>
    </dxf>
    <dxf>
      <font>
        <b val="0"/>
        <i/>
      </font>
      <fill>
        <patternFill>
          <bgColor rgb="FFFCD5B4"/>
        </patternFill>
      </fill>
    </dxf>
    <dxf>
      <font>
        <b val="0"/>
        <i/>
      </font>
      <fill>
        <patternFill>
          <bgColor rgb="FFFCD5B4"/>
        </patternFill>
      </fill>
    </dxf>
    <dxf>
      <font>
        <b val="0"/>
        <i/>
      </font>
      <fill>
        <patternFill>
          <bgColor rgb="FFFCD5B4"/>
        </patternFill>
      </fill>
    </dxf>
    <dxf>
      <font>
        <b val="0"/>
        <i/>
      </font>
      <fill>
        <patternFill>
          <bgColor rgb="FFFCD5B4"/>
        </patternFill>
      </fill>
    </dxf>
    <dxf>
      <font>
        <b val="0"/>
        <i/>
      </font>
      <fill>
        <patternFill>
          <bgColor rgb="FFFCD5B4"/>
        </patternFill>
      </fill>
    </dxf>
    <dxf>
      <font>
        <b val="0"/>
        <i/>
      </font>
      <fill>
        <patternFill>
          <bgColor rgb="FFFCD5B4"/>
        </patternFill>
      </fill>
    </dxf>
    <dxf>
      <font>
        <b val="0"/>
        <i/>
      </font>
      <fill>
        <patternFill>
          <bgColor rgb="FFFCD5B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8"/>
  <sheetViews>
    <sheetView tabSelected="1" topLeftCell="A133" workbookViewId="0">
      <selection activeCell="F3" sqref="F3"/>
    </sheetView>
  </sheetViews>
  <sheetFormatPr defaultColWidth="9.109375" defaultRowHeight="13.2"/>
  <cols>
    <col min="1" max="1" width="3" style="1" bestFit="1" customWidth="1"/>
    <col min="2" max="2" width="21.88671875" style="3" customWidth="1"/>
    <col min="3" max="3" width="75.5546875" style="2" customWidth="1"/>
    <col min="4" max="4" width="18.88671875" style="2" bestFit="1" customWidth="1"/>
    <col min="5" max="5" width="24.88671875" style="2" customWidth="1"/>
    <col min="6" max="6" width="25.6640625" style="1" customWidth="1"/>
    <col min="7" max="7" width="15.88671875" style="1" customWidth="1"/>
    <col min="8" max="16384" width="9.109375" style="1"/>
  </cols>
  <sheetData>
    <row r="1" spans="2:7" ht="15.6">
      <c r="E1" s="7"/>
      <c r="F1" s="47" t="s">
        <v>0</v>
      </c>
      <c r="G1" s="48"/>
    </row>
    <row r="2" spans="2:7" ht="15.6">
      <c r="E2" s="7"/>
      <c r="F2" s="47" t="s">
        <v>84</v>
      </c>
      <c r="G2" s="48"/>
    </row>
    <row r="3" spans="2:7" ht="15.6">
      <c r="E3" s="7"/>
      <c r="F3" s="11"/>
      <c r="G3" s="12"/>
    </row>
    <row r="4" spans="2:7" ht="15.6">
      <c r="B4" s="5" t="s">
        <v>8</v>
      </c>
      <c r="E4" s="7"/>
      <c r="F4" s="11"/>
      <c r="G4" s="12"/>
    </row>
    <row r="5" spans="2:7" ht="14.4">
      <c r="B5" s="17" t="s">
        <v>7</v>
      </c>
      <c r="C5" s="18" t="s">
        <v>6</v>
      </c>
      <c r="D5" s="18" t="s">
        <v>14</v>
      </c>
      <c r="E5" s="19" t="s">
        <v>12</v>
      </c>
      <c r="F5" s="19" t="s">
        <v>13</v>
      </c>
      <c r="G5" s="12"/>
    </row>
    <row r="6" spans="2:7" ht="26.25" customHeight="1">
      <c r="B6" s="59" t="s">
        <v>15</v>
      </c>
      <c r="C6" s="60"/>
      <c r="D6" s="60"/>
      <c r="E6" s="60"/>
      <c r="F6" s="61"/>
      <c r="G6" s="12"/>
    </row>
    <row r="7" spans="2:7" ht="29.25" customHeight="1">
      <c r="B7" s="36" t="s">
        <v>16</v>
      </c>
      <c r="C7" s="32" t="s">
        <v>17</v>
      </c>
      <c r="D7" s="25">
        <v>1</v>
      </c>
      <c r="E7" s="27">
        <v>0</v>
      </c>
      <c r="F7" s="26">
        <f t="shared" ref="F7:F16" si="0">D7*E7</f>
        <v>0</v>
      </c>
      <c r="G7" s="12"/>
    </row>
    <row r="8" spans="2:7" ht="32.25" customHeight="1">
      <c r="B8" s="36" t="s">
        <v>18</v>
      </c>
      <c r="C8" s="32" t="s">
        <v>19</v>
      </c>
      <c r="D8" s="25">
        <v>30</v>
      </c>
      <c r="E8" s="27">
        <v>0</v>
      </c>
      <c r="F8" s="26">
        <f t="shared" si="0"/>
        <v>0</v>
      </c>
      <c r="G8" s="12"/>
    </row>
    <row r="9" spans="2:7" ht="19.5" customHeight="1">
      <c r="B9" s="36" t="s">
        <v>20</v>
      </c>
      <c r="C9" s="32" t="s">
        <v>21</v>
      </c>
      <c r="D9" s="25">
        <v>1</v>
      </c>
      <c r="E9" s="27">
        <v>0</v>
      </c>
      <c r="F9" s="26">
        <f t="shared" si="0"/>
        <v>0</v>
      </c>
      <c r="G9" s="12"/>
    </row>
    <row r="10" spans="2:7" ht="16.5" customHeight="1">
      <c r="B10" s="36" t="s">
        <v>22</v>
      </c>
      <c r="C10" s="32" t="s">
        <v>23</v>
      </c>
      <c r="D10" s="25">
        <v>1</v>
      </c>
      <c r="E10" s="27">
        <v>0</v>
      </c>
      <c r="F10" s="26">
        <f t="shared" si="0"/>
        <v>0</v>
      </c>
      <c r="G10" s="12"/>
    </row>
    <row r="11" spans="2:7" ht="25.5" customHeight="1">
      <c r="B11" s="36" t="s">
        <v>24</v>
      </c>
      <c r="C11" s="32" t="s">
        <v>25</v>
      </c>
      <c r="D11" s="25">
        <v>1</v>
      </c>
      <c r="E11" s="27">
        <v>0</v>
      </c>
      <c r="F11" s="26">
        <f t="shared" si="0"/>
        <v>0</v>
      </c>
      <c r="G11" s="12"/>
    </row>
    <row r="12" spans="2:7" ht="24.75" customHeight="1">
      <c r="B12" s="36" t="s">
        <v>26</v>
      </c>
      <c r="C12" s="32" t="s">
        <v>27</v>
      </c>
      <c r="D12" s="25">
        <v>1</v>
      </c>
      <c r="E12" s="27">
        <v>0</v>
      </c>
      <c r="F12" s="26">
        <f t="shared" si="0"/>
        <v>0</v>
      </c>
      <c r="G12" s="12"/>
    </row>
    <row r="13" spans="2:7" ht="21.75" customHeight="1">
      <c r="B13" s="36" t="s">
        <v>28</v>
      </c>
      <c r="C13" s="32" t="s">
        <v>29</v>
      </c>
      <c r="D13" s="25">
        <v>1</v>
      </c>
      <c r="E13" s="27">
        <v>0</v>
      </c>
      <c r="F13" s="26">
        <f t="shared" si="0"/>
        <v>0</v>
      </c>
      <c r="G13" s="12"/>
    </row>
    <row r="14" spans="2:7" ht="24" customHeight="1">
      <c r="B14" s="36" t="s">
        <v>30</v>
      </c>
      <c r="C14" s="32" t="s">
        <v>31</v>
      </c>
      <c r="D14" s="25">
        <v>1</v>
      </c>
      <c r="E14" s="27">
        <v>0</v>
      </c>
      <c r="F14" s="26">
        <f t="shared" si="0"/>
        <v>0</v>
      </c>
      <c r="G14" s="12"/>
    </row>
    <row r="15" spans="2:7" ht="30" customHeight="1">
      <c r="B15" s="36" t="s">
        <v>32</v>
      </c>
      <c r="C15" s="32" t="s">
        <v>33</v>
      </c>
      <c r="D15" s="25">
        <v>1</v>
      </c>
      <c r="E15" s="27">
        <v>0</v>
      </c>
      <c r="F15" s="26">
        <f t="shared" si="0"/>
        <v>0</v>
      </c>
      <c r="G15" s="12"/>
    </row>
    <row r="16" spans="2:7" ht="24.75" customHeight="1">
      <c r="B16" s="36" t="s">
        <v>34</v>
      </c>
      <c r="C16" s="32" t="s">
        <v>35</v>
      </c>
      <c r="D16" s="25">
        <v>10</v>
      </c>
      <c r="E16" s="27">
        <v>0</v>
      </c>
      <c r="F16" s="26">
        <f t="shared" si="0"/>
        <v>0</v>
      </c>
      <c r="G16" s="12"/>
    </row>
    <row r="17" spans="2:7" ht="24.75" customHeight="1">
      <c r="B17" s="36" t="s">
        <v>36</v>
      </c>
      <c r="C17" s="32" t="s">
        <v>37</v>
      </c>
      <c r="D17" s="25">
        <v>2</v>
      </c>
      <c r="E17" s="27">
        <v>0</v>
      </c>
      <c r="F17" s="26">
        <f t="shared" ref="F17:F21" si="1">D17*E17</f>
        <v>0</v>
      </c>
      <c r="G17" s="24"/>
    </row>
    <row r="18" spans="2:7" ht="24.75" customHeight="1">
      <c r="B18" s="36" t="s">
        <v>38</v>
      </c>
      <c r="C18" s="32" t="s">
        <v>39</v>
      </c>
      <c r="D18" s="25">
        <v>1</v>
      </c>
      <c r="E18" s="27">
        <v>0</v>
      </c>
      <c r="F18" s="26">
        <f t="shared" si="1"/>
        <v>0</v>
      </c>
      <c r="G18" s="24"/>
    </row>
    <row r="19" spans="2:7" ht="24.75" customHeight="1">
      <c r="B19" s="36" t="s">
        <v>40</v>
      </c>
      <c r="C19" s="32" t="s">
        <v>41</v>
      </c>
      <c r="D19" s="25">
        <v>32</v>
      </c>
      <c r="E19" s="27">
        <v>0</v>
      </c>
      <c r="F19" s="26">
        <f t="shared" si="1"/>
        <v>0</v>
      </c>
      <c r="G19" s="24"/>
    </row>
    <row r="20" spans="2:7" ht="24.75" customHeight="1">
      <c r="B20" s="36" t="s">
        <v>42</v>
      </c>
      <c r="C20" s="32" t="s">
        <v>43</v>
      </c>
      <c r="D20" s="25">
        <v>3</v>
      </c>
      <c r="E20" s="27">
        <v>0</v>
      </c>
      <c r="F20" s="26">
        <f t="shared" si="1"/>
        <v>0</v>
      </c>
      <c r="G20" s="24"/>
    </row>
    <row r="21" spans="2:7" ht="24.75" customHeight="1">
      <c r="B21" s="36" t="s">
        <v>44</v>
      </c>
      <c r="C21" s="32" t="s">
        <v>45</v>
      </c>
      <c r="D21" s="25">
        <v>1</v>
      </c>
      <c r="E21" s="27">
        <v>0</v>
      </c>
      <c r="F21" s="26">
        <f t="shared" si="1"/>
        <v>0</v>
      </c>
      <c r="G21" s="24"/>
    </row>
    <row r="22" spans="2:7" ht="24.75" customHeight="1">
      <c r="B22" s="63"/>
      <c r="C22" s="64"/>
      <c r="D22" s="64"/>
      <c r="E22" s="64"/>
      <c r="F22" s="38">
        <f>SUM(F7:F21)</f>
        <v>0</v>
      </c>
      <c r="G22" s="24"/>
    </row>
    <row r="23" spans="2:7" ht="24.75" customHeight="1">
      <c r="B23" s="62" t="s">
        <v>46</v>
      </c>
      <c r="C23" s="60"/>
      <c r="D23" s="60"/>
      <c r="E23" s="60"/>
      <c r="F23" s="61"/>
      <c r="G23" s="24"/>
    </row>
    <row r="24" spans="2:7" ht="24.75" customHeight="1">
      <c r="B24" s="36" t="s">
        <v>47</v>
      </c>
      <c r="C24" s="32" t="s">
        <v>48</v>
      </c>
      <c r="D24" s="25">
        <v>2</v>
      </c>
      <c r="E24" s="27">
        <v>0</v>
      </c>
      <c r="F24" s="26">
        <f t="shared" ref="F24" si="2">D24*E24</f>
        <v>0</v>
      </c>
      <c r="G24" s="24"/>
    </row>
    <row r="25" spans="2:7" ht="24.75" customHeight="1">
      <c r="B25" s="36" t="s">
        <v>18</v>
      </c>
      <c r="C25" s="32" t="s">
        <v>19</v>
      </c>
      <c r="D25" s="25">
        <v>54</v>
      </c>
      <c r="E25" s="27">
        <v>0</v>
      </c>
      <c r="F25" s="26">
        <f t="shared" ref="F25:F31" si="3">D25*E25</f>
        <v>0</v>
      </c>
      <c r="G25" s="24"/>
    </row>
    <row r="26" spans="2:7" ht="24.75" customHeight="1">
      <c r="B26" s="36" t="s">
        <v>20</v>
      </c>
      <c r="C26" s="32" t="s">
        <v>21</v>
      </c>
      <c r="D26" s="25">
        <v>2</v>
      </c>
      <c r="E26" s="27">
        <v>0</v>
      </c>
      <c r="F26" s="26">
        <f t="shared" si="3"/>
        <v>0</v>
      </c>
      <c r="G26" s="24"/>
    </row>
    <row r="27" spans="2:7" ht="24.75" customHeight="1">
      <c r="B27" s="36" t="s">
        <v>26</v>
      </c>
      <c r="C27" s="32" t="s">
        <v>27</v>
      </c>
      <c r="D27" s="25">
        <v>2</v>
      </c>
      <c r="E27" s="27">
        <v>0</v>
      </c>
      <c r="F27" s="26">
        <f t="shared" si="3"/>
        <v>0</v>
      </c>
      <c r="G27" s="24"/>
    </row>
    <row r="28" spans="2:7" ht="24.75" customHeight="1">
      <c r="B28" s="36" t="s">
        <v>28</v>
      </c>
      <c r="C28" s="32" t="s">
        <v>29</v>
      </c>
      <c r="D28" s="25">
        <v>1</v>
      </c>
      <c r="E28" s="27">
        <v>0</v>
      </c>
      <c r="F28" s="26">
        <f t="shared" si="3"/>
        <v>0</v>
      </c>
      <c r="G28" s="24"/>
    </row>
    <row r="29" spans="2:7" ht="24.75" customHeight="1">
      <c r="B29" s="36" t="s">
        <v>40</v>
      </c>
      <c r="C29" s="32" t="s">
        <v>41</v>
      </c>
      <c r="D29" s="25">
        <v>56</v>
      </c>
      <c r="E29" s="27">
        <v>0</v>
      </c>
      <c r="F29" s="26">
        <f t="shared" si="3"/>
        <v>0</v>
      </c>
      <c r="G29" s="24"/>
    </row>
    <row r="30" spans="2:7" ht="24.75" customHeight="1">
      <c r="B30" s="36" t="s">
        <v>42</v>
      </c>
      <c r="C30" s="32" t="s">
        <v>43</v>
      </c>
      <c r="D30" s="25">
        <v>4</v>
      </c>
      <c r="E30" s="27">
        <v>0</v>
      </c>
      <c r="F30" s="26">
        <f t="shared" si="3"/>
        <v>0</v>
      </c>
      <c r="G30" s="24"/>
    </row>
    <row r="31" spans="2:7" ht="24.75" customHeight="1">
      <c r="B31" s="36" t="s">
        <v>44</v>
      </c>
      <c r="C31" s="32" t="s">
        <v>45</v>
      </c>
      <c r="D31" s="25">
        <v>1</v>
      </c>
      <c r="E31" s="27">
        <v>0</v>
      </c>
      <c r="F31" s="26">
        <f t="shared" si="3"/>
        <v>0</v>
      </c>
      <c r="G31" s="24"/>
    </row>
    <row r="32" spans="2:7" ht="24.75" customHeight="1">
      <c r="B32" s="63"/>
      <c r="C32" s="64"/>
      <c r="D32" s="64"/>
      <c r="E32" s="64"/>
      <c r="F32" s="38">
        <f>SUM(F24:F31)</f>
        <v>0</v>
      </c>
      <c r="G32" s="24"/>
    </row>
    <row r="33" spans="2:7" ht="15.6">
      <c r="B33" s="56" t="s">
        <v>72</v>
      </c>
      <c r="C33" s="57"/>
      <c r="D33" s="57"/>
      <c r="E33" s="58"/>
      <c r="F33" s="16">
        <f>F22+F32</f>
        <v>0</v>
      </c>
      <c r="G33" s="12"/>
    </row>
    <row r="34" spans="2:7" ht="15.6">
      <c r="E34" s="7"/>
      <c r="F34" s="11"/>
      <c r="G34" s="12"/>
    </row>
    <row r="35" spans="2:7" ht="15.6">
      <c r="B35" s="15"/>
      <c r="E35" s="7"/>
      <c r="F35" s="13"/>
      <c r="G35" s="14"/>
    </row>
    <row r="36" spans="2:7" ht="60.75" customHeight="1">
      <c r="B36" s="15"/>
      <c r="C36" s="33"/>
      <c r="D36" s="34"/>
      <c r="E36" s="7"/>
      <c r="F36" s="13"/>
      <c r="G36" s="14"/>
    </row>
    <row r="37" spans="2:7" ht="15.6">
      <c r="B37" s="5" t="s">
        <v>9</v>
      </c>
      <c r="E37" s="7"/>
      <c r="F37" s="11"/>
      <c r="G37" s="12"/>
    </row>
    <row r="38" spans="2:7" ht="14.4">
      <c r="B38" s="17" t="s">
        <v>7</v>
      </c>
      <c r="C38" s="18" t="s">
        <v>6</v>
      </c>
      <c r="D38" s="18" t="s">
        <v>14</v>
      </c>
      <c r="E38" s="19" t="s">
        <v>12</v>
      </c>
      <c r="F38" s="19" t="s">
        <v>13</v>
      </c>
      <c r="G38" s="12"/>
    </row>
    <row r="39" spans="2:7" ht="27.75" customHeight="1">
      <c r="B39" s="59" t="s">
        <v>15</v>
      </c>
      <c r="C39" s="60"/>
      <c r="D39" s="60"/>
      <c r="E39" s="60"/>
      <c r="F39" s="61"/>
      <c r="G39" s="12"/>
    </row>
    <row r="40" spans="2:7" ht="24">
      <c r="B40" s="36" t="s">
        <v>16</v>
      </c>
      <c r="C40" s="32" t="s">
        <v>17</v>
      </c>
      <c r="D40" s="25">
        <v>2</v>
      </c>
      <c r="E40" s="27">
        <v>0</v>
      </c>
      <c r="F40" s="26">
        <f t="shared" ref="F40:F61" si="4">D40*E40</f>
        <v>0</v>
      </c>
      <c r="G40" s="12"/>
    </row>
    <row r="41" spans="2:7" ht="14.4">
      <c r="B41" s="36" t="s">
        <v>49</v>
      </c>
      <c r="C41" s="32" t="s">
        <v>50</v>
      </c>
      <c r="D41" s="25">
        <v>4</v>
      </c>
      <c r="E41" s="27">
        <v>0</v>
      </c>
      <c r="F41" s="26">
        <f t="shared" si="4"/>
        <v>0</v>
      </c>
      <c r="G41" s="12"/>
    </row>
    <row r="42" spans="2:7" ht="14.4">
      <c r="B42" s="36" t="s">
        <v>51</v>
      </c>
      <c r="C42" s="32" t="s">
        <v>52</v>
      </c>
      <c r="D42" s="25">
        <v>24</v>
      </c>
      <c r="E42" s="27">
        <v>0</v>
      </c>
      <c r="F42" s="26">
        <f t="shared" si="4"/>
        <v>0</v>
      </c>
      <c r="G42" s="12"/>
    </row>
    <row r="43" spans="2:7" ht="24">
      <c r="B43" s="36" t="s">
        <v>20</v>
      </c>
      <c r="C43" s="32" t="s">
        <v>21</v>
      </c>
      <c r="D43" s="25">
        <v>1</v>
      </c>
      <c r="E43" s="27">
        <v>0</v>
      </c>
      <c r="F43" s="26">
        <f t="shared" si="4"/>
        <v>0</v>
      </c>
      <c r="G43" s="12"/>
    </row>
    <row r="44" spans="2:7" ht="24">
      <c r="B44" s="36" t="s">
        <v>22</v>
      </c>
      <c r="C44" s="32" t="s">
        <v>23</v>
      </c>
      <c r="D44" s="25">
        <v>1</v>
      </c>
      <c r="E44" s="27">
        <v>0</v>
      </c>
      <c r="F44" s="26">
        <f t="shared" si="4"/>
        <v>0</v>
      </c>
      <c r="G44" s="12"/>
    </row>
    <row r="45" spans="2:7" ht="24">
      <c r="B45" s="36" t="s">
        <v>24</v>
      </c>
      <c r="C45" s="32" t="s">
        <v>25</v>
      </c>
      <c r="D45" s="25">
        <v>1</v>
      </c>
      <c r="E45" s="27">
        <v>0</v>
      </c>
      <c r="F45" s="26">
        <f t="shared" si="4"/>
        <v>0</v>
      </c>
      <c r="G45" s="12"/>
    </row>
    <row r="46" spans="2:7" ht="24">
      <c r="B46" s="36" t="s">
        <v>26</v>
      </c>
      <c r="C46" s="32" t="s">
        <v>27</v>
      </c>
      <c r="D46" s="25">
        <v>1</v>
      </c>
      <c r="E46" s="27">
        <v>0</v>
      </c>
      <c r="F46" s="26">
        <f t="shared" si="4"/>
        <v>0</v>
      </c>
      <c r="G46" s="12"/>
    </row>
    <row r="47" spans="2:7" ht="24">
      <c r="B47" s="36" t="s">
        <v>28</v>
      </c>
      <c r="C47" s="32" t="s">
        <v>53</v>
      </c>
      <c r="D47" s="25">
        <v>1</v>
      </c>
      <c r="E47" s="27">
        <v>0</v>
      </c>
      <c r="F47" s="26">
        <f t="shared" si="4"/>
        <v>0</v>
      </c>
      <c r="G47" s="12"/>
    </row>
    <row r="48" spans="2:7" ht="14.4">
      <c r="B48" s="36" t="s">
        <v>30</v>
      </c>
      <c r="C48" s="32" t="s">
        <v>31</v>
      </c>
      <c r="D48" s="25">
        <v>1</v>
      </c>
      <c r="E48" s="27">
        <v>0</v>
      </c>
      <c r="F48" s="26">
        <f t="shared" si="4"/>
        <v>0</v>
      </c>
      <c r="G48" s="12"/>
    </row>
    <row r="49" spans="2:7" ht="14.4">
      <c r="B49" s="36" t="s">
        <v>32</v>
      </c>
      <c r="C49" s="32" t="s">
        <v>33</v>
      </c>
      <c r="D49" s="25">
        <v>1</v>
      </c>
      <c r="E49" s="27">
        <v>0</v>
      </c>
      <c r="F49" s="26">
        <f t="shared" si="4"/>
        <v>0</v>
      </c>
      <c r="G49" s="12"/>
    </row>
    <row r="50" spans="2:7" ht="14.4">
      <c r="B50" s="36" t="s">
        <v>34</v>
      </c>
      <c r="C50" s="32" t="s">
        <v>35</v>
      </c>
      <c r="D50" s="25">
        <v>10</v>
      </c>
      <c r="E50" s="27">
        <v>0</v>
      </c>
      <c r="F50" s="26">
        <f t="shared" si="4"/>
        <v>0</v>
      </c>
      <c r="G50" s="12"/>
    </row>
    <row r="51" spans="2:7" ht="14.4">
      <c r="B51" s="36" t="s">
        <v>36</v>
      </c>
      <c r="C51" s="32" t="s">
        <v>37</v>
      </c>
      <c r="D51" s="25">
        <v>2</v>
      </c>
      <c r="E51" s="27">
        <v>0</v>
      </c>
      <c r="F51" s="26">
        <f t="shared" si="4"/>
        <v>0</v>
      </c>
      <c r="G51" s="12"/>
    </row>
    <row r="52" spans="2:7" ht="14.4">
      <c r="B52" s="36" t="s">
        <v>38</v>
      </c>
      <c r="C52" s="32" t="s">
        <v>39</v>
      </c>
      <c r="D52" s="25">
        <v>1</v>
      </c>
      <c r="E52" s="27">
        <v>0</v>
      </c>
      <c r="F52" s="26">
        <f t="shared" si="4"/>
        <v>0</v>
      </c>
      <c r="G52" s="12"/>
    </row>
    <row r="53" spans="2:7" ht="14.4">
      <c r="B53" s="36" t="s">
        <v>40</v>
      </c>
      <c r="C53" s="32" t="s">
        <v>41</v>
      </c>
      <c r="D53" s="25">
        <v>32</v>
      </c>
      <c r="E53" s="27">
        <v>0</v>
      </c>
      <c r="F53" s="26">
        <f t="shared" si="4"/>
        <v>0</v>
      </c>
      <c r="G53" s="12"/>
    </row>
    <row r="54" spans="2:7" ht="24">
      <c r="B54" s="36" t="s">
        <v>42</v>
      </c>
      <c r="C54" s="32" t="s">
        <v>43</v>
      </c>
      <c r="D54" s="25">
        <v>6</v>
      </c>
      <c r="E54" s="27">
        <v>0</v>
      </c>
      <c r="F54" s="26">
        <f t="shared" si="4"/>
        <v>0</v>
      </c>
      <c r="G54" s="12"/>
    </row>
    <row r="55" spans="2:7" ht="14.4">
      <c r="B55" s="36" t="s">
        <v>44</v>
      </c>
      <c r="C55" s="32" t="s">
        <v>45</v>
      </c>
      <c r="D55" s="25">
        <v>1</v>
      </c>
      <c r="E55" s="27">
        <v>0</v>
      </c>
      <c r="F55" s="26">
        <f t="shared" si="4"/>
        <v>0</v>
      </c>
      <c r="G55" s="12"/>
    </row>
    <row r="56" spans="2:7" ht="14.4">
      <c r="B56" s="36"/>
      <c r="C56" s="32" t="s">
        <v>83</v>
      </c>
      <c r="D56" s="25">
        <v>1</v>
      </c>
      <c r="E56" s="27">
        <v>0</v>
      </c>
      <c r="F56" s="26">
        <f t="shared" ref="F56" si="5">D56*E56</f>
        <v>0</v>
      </c>
      <c r="G56" s="35"/>
    </row>
    <row r="57" spans="2:7" ht="14.4">
      <c r="B57" s="63"/>
      <c r="C57" s="64"/>
      <c r="D57" s="64"/>
      <c r="E57" s="64"/>
      <c r="F57" s="38">
        <f>SUM(F40:F56)</f>
        <v>0</v>
      </c>
      <c r="G57" s="24"/>
    </row>
    <row r="58" spans="2:7" ht="24.75" customHeight="1">
      <c r="B58" s="62" t="s">
        <v>46</v>
      </c>
      <c r="C58" s="60"/>
      <c r="D58" s="60"/>
      <c r="E58" s="60"/>
      <c r="F58" s="61"/>
      <c r="G58" s="12"/>
    </row>
    <row r="59" spans="2:7" ht="14.4">
      <c r="B59" s="36" t="s">
        <v>47</v>
      </c>
      <c r="C59" s="32" t="s">
        <v>48</v>
      </c>
      <c r="D59" s="25">
        <v>2</v>
      </c>
      <c r="E59" s="27">
        <v>0</v>
      </c>
      <c r="F59" s="26">
        <f t="shared" si="4"/>
        <v>0</v>
      </c>
      <c r="G59" s="12"/>
    </row>
    <row r="60" spans="2:7" ht="14.4">
      <c r="B60" s="36" t="s">
        <v>49</v>
      </c>
      <c r="C60" s="32" t="s">
        <v>50</v>
      </c>
      <c r="D60" s="25">
        <v>8</v>
      </c>
      <c r="E60" s="27">
        <v>0</v>
      </c>
      <c r="F60" s="26">
        <f t="shared" si="4"/>
        <v>0</v>
      </c>
      <c r="G60" s="12"/>
    </row>
    <row r="61" spans="2:7" ht="14.4">
      <c r="B61" s="36" t="s">
        <v>51</v>
      </c>
      <c r="C61" s="32" t="s">
        <v>52</v>
      </c>
      <c r="D61" s="25">
        <v>44</v>
      </c>
      <c r="E61" s="27">
        <v>0</v>
      </c>
      <c r="F61" s="26">
        <f t="shared" si="4"/>
        <v>0</v>
      </c>
      <c r="G61" s="12"/>
    </row>
    <row r="62" spans="2:7" ht="24">
      <c r="B62" s="36" t="s">
        <v>20</v>
      </c>
      <c r="C62" s="32" t="s">
        <v>21</v>
      </c>
      <c r="D62" s="25">
        <v>2</v>
      </c>
      <c r="E62" s="27">
        <v>0</v>
      </c>
      <c r="F62" s="26">
        <f t="shared" ref="F62:F68" si="6">D62*E62</f>
        <v>0</v>
      </c>
      <c r="G62" s="24"/>
    </row>
    <row r="63" spans="2:7" ht="24">
      <c r="B63" s="36" t="s">
        <v>26</v>
      </c>
      <c r="C63" s="32" t="s">
        <v>27</v>
      </c>
      <c r="D63" s="25">
        <v>2</v>
      </c>
      <c r="E63" s="27">
        <v>0</v>
      </c>
      <c r="F63" s="26">
        <f t="shared" si="6"/>
        <v>0</v>
      </c>
      <c r="G63" s="24"/>
    </row>
    <row r="64" spans="2:7" ht="24">
      <c r="B64" s="36" t="s">
        <v>28</v>
      </c>
      <c r="C64" s="32" t="s">
        <v>29</v>
      </c>
      <c r="D64" s="25">
        <v>1</v>
      </c>
      <c r="E64" s="27">
        <v>0</v>
      </c>
      <c r="F64" s="26">
        <f t="shared" si="6"/>
        <v>0</v>
      </c>
      <c r="G64" s="24"/>
    </row>
    <row r="65" spans="2:7" ht="14.4">
      <c r="B65" s="36" t="s">
        <v>40</v>
      </c>
      <c r="C65" s="32" t="s">
        <v>41</v>
      </c>
      <c r="D65" s="25">
        <v>56</v>
      </c>
      <c r="E65" s="27">
        <v>0</v>
      </c>
      <c r="F65" s="26">
        <f t="shared" si="6"/>
        <v>0</v>
      </c>
      <c r="G65" s="24"/>
    </row>
    <row r="66" spans="2:7" ht="24">
      <c r="B66" s="36" t="s">
        <v>42</v>
      </c>
      <c r="C66" s="32" t="s">
        <v>43</v>
      </c>
      <c r="D66" s="25">
        <v>10</v>
      </c>
      <c r="E66" s="27">
        <v>0</v>
      </c>
      <c r="F66" s="26">
        <f t="shared" si="6"/>
        <v>0</v>
      </c>
      <c r="G66" s="24"/>
    </row>
    <row r="67" spans="2:7" ht="14.4">
      <c r="B67" s="36" t="s">
        <v>44</v>
      </c>
      <c r="C67" s="32" t="s">
        <v>45</v>
      </c>
      <c r="D67" s="25">
        <v>1</v>
      </c>
      <c r="E67" s="27">
        <v>0</v>
      </c>
      <c r="F67" s="26">
        <f t="shared" si="6"/>
        <v>0</v>
      </c>
      <c r="G67" s="24"/>
    </row>
    <row r="68" spans="2:7" ht="14.4">
      <c r="B68" s="37"/>
      <c r="C68" s="32" t="s">
        <v>83</v>
      </c>
      <c r="D68" s="25">
        <v>1</v>
      </c>
      <c r="E68" s="27">
        <v>0</v>
      </c>
      <c r="F68" s="26">
        <f t="shared" si="6"/>
        <v>0</v>
      </c>
      <c r="G68" s="35"/>
    </row>
    <row r="69" spans="2:7" ht="14.4">
      <c r="B69" s="63"/>
      <c r="C69" s="64"/>
      <c r="D69" s="64"/>
      <c r="E69" s="64"/>
      <c r="F69" s="38">
        <f>SUM(F59:F67)</f>
        <v>0</v>
      </c>
      <c r="G69" s="24"/>
    </row>
    <row r="70" spans="2:7" ht="15.75" customHeight="1">
      <c r="B70" s="56" t="s">
        <v>72</v>
      </c>
      <c r="C70" s="57"/>
      <c r="D70" s="57"/>
      <c r="E70" s="58"/>
      <c r="F70" s="16">
        <f>F58+F69</f>
        <v>0</v>
      </c>
      <c r="G70" s="12"/>
    </row>
    <row r="71" spans="2:7" ht="15.6">
      <c r="B71" s="20"/>
      <c r="C71" s="21"/>
      <c r="D71" s="21"/>
      <c r="E71" s="22"/>
      <c r="F71" s="11"/>
      <c r="G71" s="12"/>
    </row>
    <row r="72" spans="2:7" ht="15.6">
      <c r="B72" s="20"/>
      <c r="C72" s="21"/>
      <c r="D72" s="21"/>
      <c r="E72" s="22"/>
      <c r="F72" s="13"/>
      <c r="G72" s="14"/>
    </row>
    <row r="73" spans="2:7" ht="15.6">
      <c r="B73" s="20"/>
      <c r="C73" s="21"/>
      <c r="D73" s="21"/>
      <c r="E73" s="22"/>
      <c r="F73" s="13"/>
      <c r="G73" s="14"/>
    </row>
    <row r="74" spans="2:7" ht="15.6">
      <c r="B74" s="20"/>
      <c r="C74" s="21"/>
      <c r="D74" s="21"/>
      <c r="E74" s="22"/>
      <c r="F74" s="13"/>
      <c r="G74" s="14"/>
    </row>
    <row r="75" spans="2:7" ht="15.6">
      <c r="B75" s="5" t="s">
        <v>10</v>
      </c>
      <c r="E75" s="7"/>
      <c r="F75" s="11"/>
      <c r="G75" s="12"/>
    </row>
    <row r="76" spans="2:7" ht="14.4">
      <c r="B76" s="17" t="s">
        <v>7</v>
      </c>
      <c r="C76" s="18" t="s">
        <v>6</v>
      </c>
      <c r="D76" s="18" t="s">
        <v>14</v>
      </c>
      <c r="E76" s="19" t="s">
        <v>12</v>
      </c>
      <c r="F76" s="19" t="s">
        <v>13</v>
      </c>
      <c r="G76" s="12"/>
    </row>
    <row r="77" spans="2:7" ht="15.6">
      <c r="B77" s="59" t="s">
        <v>15</v>
      </c>
      <c r="C77" s="60"/>
      <c r="D77" s="60"/>
      <c r="E77" s="60"/>
      <c r="F77" s="61"/>
      <c r="G77" s="12"/>
    </row>
    <row r="78" spans="2:7" ht="14.4">
      <c r="B78" s="39">
        <v>7030000</v>
      </c>
      <c r="C78" s="40" t="s">
        <v>54</v>
      </c>
      <c r="D78" s="41">
        <v>1</v>
      </c>
      <c r="E78" s="27">
        <v>0</v>
      </c>
      <c r="F78" s="26">
        <f t="shared" ref="F78:F87" si="7">D78*E78</f>
        <v>0</v>
      </c>
      <c r="G78" s="12"/>
    </row>
    <row r="79" spans="2:7" ht="14.4">
      <c r="B79" s="39">
        <v>7030010</v>
      </c>
      <c r="C79" s="40" t="s">
        <v>55</v>
      </c>
      <c r="D79" s="41">
        <v>1</v>
      </c>
      <c r="E79" s="27">
        <v>0</v>
      </c>
      <c r="F79" s="26">
        <f t="shared" si="7"/>
        <v>0</v>
      </c>
      <c r="G79" s="12"/>
    </row>
    <row r="80" spans="2:7" ht="14.4">
      <c r="B80" s="39">
        <v>7030040</v>
      </c>
      <c r="C80" s="40" t="s">
        <v>56</v>
      </c>
      <c r="D80" s="41">
        <v>2</v>
      </c>
      <c r="E80" s="27">
        <v>0</v>
      </c>
      <c r="F80" s="26">
        <f t="shared" si="7"/>
        <v>0</v>
      </c>
      <c r="G80" s="12"/>
    </row>
    <row r="81" spans="2:7" ht="14.4">
      <c r="B81" s="39">
        <v>7030110</v>
      </c>
      <c r="C81" s="40" t="s">
        <v>57</v>
      </c>
      <c r="D81" s="41">
        <v>30</v>
      </c>
      <c r="E81" s="27">
        <v>0</v>
      </c>
      <c r="F81" s="26">
        <f t="shared" si="7"/>
        <v>0</v>
      </c>
      <c r="G81" s="12"/>
    </row>
    <row r="82" spans="2:7" ht="14.4">
      <c r="B82" s="39">
        <v>7030060</v>
      </c>
      <c r="C82" s="40" t="s">
        <v>58</v>
      </c>
      <c r="D82" s="41">
        <v>2</v>
      </c>
      <c r="E82" s="27">
        <v>0</v>
      </c>
      <c r="F82" s="26">
        <f t="shared" si="7"/>
        <v>0</v>
      </c>
      <c r="G82" s="12"/>
    </row>
    <row r="83" spans="2:7" ht="14.4">
      <c r="B83" s="39">
        <v>7200210</v>
      </c>
      <c r="C83" s="40" t="s">
        <v>59</v>
      </c>
      <c r="D83" s="41">
        <v>2</v>
      </c>
      <c r="E83" s="27">
        <v>0</v>
      </c>
      <c r="F83" s="26">
        <f t="shared" si="7"/>
        <v>0</v>
      </c>
      <c r="G83" s="12"/>
    </row>
    <row r="84" spans="2:7" ht="14.4">
      <c r="B84" s="39">
        <v>7030080</v>
      </c>
      <c r="C84" s="40" t="s">
        <v>60</v>
      </c>
      <c r="D84" s="41">
        <v>1</v>
      </c>
      <c r="E84" s="27">
        <v>0</v>
      </c>
      <c r="F84" s="26">
        <f t="shared" si="7"/>
        <v>0</v>
      </c>
      <c r="G84" s="12"/>
    </row>
    <row r="85" spans="2:7" ht="14.4">
      <c r="B85" s="39">
        <v>7030093</v>
      </c>
      <c r="C85" s="40" t="s">
        <v>61</v>
      </c>
      <c r="D85" s="41">
        <v>31</v>
      </c>
      <c r="E85" s="27">
        <v>0</v>
      </c>
      <c r="F85" s="26">
        <f t="shared" si="7"/>
        <v>0</v>
      </c>
      <c r="G85" s="12"/>
    </row>
    <row r="86" spans="2:7" ht="14.4">
      <c r="B86" s="39">
        <v>7030094</v>
      </c>
      <c r="C86" s="40" t="s">
        <v>62</v>
      </c>
      <c r="D86" s="41">
        <v>20</v>
      </c>
      <c r="E86" s="27">
        <v>0</v>
      </c>
      <c r="F86" s="26">
        <f t="shared" si="7"/>
        <v>0</v>
      </c>
      <c r="G86" s="12"/>
    </row>
    <row r="87" spans="2:7" ht="27.6">
      <c r="B87" s="39">
        <v>7990103</v>
      </c>
      <c r="C87" s="40" t="s">
        <v>63</v>
      </c>
      <c r="D87" s="41">
        <v>1</v>
      </c>
      <c r="E87" s="27">
        <v>0</v>
      </c>
      <c r="F87" s="26">
        <f t="shared" si="7"/>
        <v>0</v>
      </c>
      <c r="G87" s="12"/>
    </row>
    <row r="88" spans="2:7" ht="14.4">
      <c r="B88" s="39">
        <v>7990203</v>
      </c>
      <c r="C88" s="40" t="s">
        <v>64</v>
      </c>
      <c r="D88" s="41">
        <v>1</v>
      </c>
      <c r="E88" s="27">
        <v>0</v>
      </c>
      <c r="F88" s="26">
        <f t="shared" ref="F88:F95" si="8">D88*E88</f>
        <v>0</v>
      </c>
      <c r="G88" s="24"/>
    </row>
    <row r="89" spans="2:7" ht="14.4">
      <c r="B89" s="39">
        <v>7990303</v>
      </c>
      <c r="C89" s="40" t="s">
        <v>65</v>
      </c>
      <c r="D89" s="41">
        <v>1</v>
      </c>
      <c r="E89" s="27">
        <v>0</v>
      </c>
      <c r="F89" s="26">
        <f t="shared" si="8"/>
        <v>0</v>
      </c>
      <c r="G89" s="24"/>
    </row>
    <row r="90" spans="2:7" ht="27.6">
      <c r="B90" s="39">
        <v>7990206</v>
      </c>
      <c r="C90" s="40" t="s">
        <v>66</v>
      </c>
      <c r="D90" s="41">
        <v>1</v>
      </c>
      <c r="E90" s="27">
        <v>0</v>
      </c>
      <c r="F90" s="26">
        <f t="shared" si="8"/>
        <v>0</v>
      </c>
      <c r="G90" s="24"/>
    </row>
    <row r="91" spans="2:7" ht="27.6">
      <c r="B91" s="39">
        <v>7990306</v>
      </c>
      <c r="C91" s="40" t="s">
        <v>67</v>
      </c>
      <c r="D91" s="41">
        <v>1</v>
      </c>
      <c r="E91" s="27">
        <v>0</v>
      </c>
      <c r="F91" s="26">
        <f t="shared" si="8"/>
        <v>0</v>
      </c>
      <c r="G91" s="24"/>
    </row>
    <row r="92" spans="2:7" ht="14.4">
      <c r="B92" s="39">
        <v>5058120</v>
      </c>
      <c r="C92" s="40" t="s">
        <v>68</v>
      </c>
      <c r="D92" s="41">
        <v>1</v>
      </c>
      <c r="E92" s="27">
        <v>0</v>
      </c>
      <c r="F92" s="26">
        <f t="shared" si="8"/>
        <v>0</v>
      </c>
      <c r="G92" s="24"/>
    </row>
    <row r="93" spans="2:7" ht="14.4">
      <c r="B93" s="39">
        <v>5058290</v>
      </c>
      <c r="C93" s="40" t="s">
        <v>69</v>
      </c>
      <c r="D93" s="41">
        <v>1</v>
      </c>
      <c r="E93" s="27">
        <v>0</v>
      </c>
      <c r="F93" s="26">
        <f t="shared" si="8"/>
        <v>0</v>
      </c>
      <c r="G93" s="24"/>
    </row>
    <row r="94" spans="2:7" ht="14.4">
      <c r="B94" s="39" t="s">
        <v>70</v>
      </c>
      <c r="C94" s="40" t="s">
        <v>71</v>
      </c>
      <c r="D94" s="41">
        <v>1</v>
      </c>
      <c r="E94" s="27">
        <v>0</v>
      </c>
      <c r="F94" s="26">
        <f t="shared" si="8"/>
        <v>0</v>
      </c>
      <c r="G94" s="24"/>
    </row>
    <row r="95" spans="2:7" ht="14.4">
      <c r="B95" s="44"/>
      <c r="C95" s="32" t="s">
        <v>83</v>
      </c>
      <c r="D95" s="25">
        <v>1</v>
      </c>
      <c r="E95" s="27">
        <v>0</v>
      </c>
      <c r="F95" s="26">
        <f t="shared" si="8"/>
        <v>0</v>
      </c>
      <c r="G95" s="35"/>
    </row>
    <row r="96" spans="2:7" ht="14.4">
      <c r="B96" s="63"/>
      <c r="C96" s="64"/>
      <c r="D96" s="64"/>
      <c r="E96" s="64"/>
      <c r="F96" s="38">
        <f>SUM(F78:F95)</f>
        <v>0</v>
      </c>
      <c r="G96" s="24"/>
    </row>
    <row r="97" spans="2:7" ht="15.6">
      <c r="B97" s="62" t="s">
        <v>46</v>
      </c>
      <c r="C97" s="60"/>
      <c r="D97" s="60"/>
      <c r="E97" s="60"/>
      <c r="F97" s="61"/>
      <c r="G97" s="24"/>
    </row>
    <row r="98" spans="2:7" ht="14.4">
      <c r="B98" s="39">
        <v>7030000</v>
      </c>
      <c r="C98" s="40" t="s">
        <v>54</v>
      </c>
      <c r="D98" s="41">
        <v>2</v>
      </c>
      <c r="E98" s="27">
        <v>0</v>
      </c>
      <c r="F98" s="26">
        <f t="shared" ref="F98" si="9">D98*E98</f>
        <v>0</v>
      </c>
      <c r="G98" s="24"/>
    </row>
    <row r="99" spans="2:7" ht="14.4">
      <c r="B99" s="39">
        <v>7030040</v>
      </c>
      <c r="C99" s="40" t="s">
        <v>56</v>
      </c>
      <c r="D99" s="41">
        <v>2</v>
      </c>
      <c r="E99" s="27">
        <v>0</v>
      </c>
      <c r="F99" s="26">
        <f t="shared" ref="F99:F106" si="10">D99*E99</f>
        <v>0</v>
      </c>
      <c r="G99" s="24"/>
    </row>
    <row r="100" spans="2:7" ht="14.4">
      <c r="B100" s="39">
        <v>7030110</v>
      </c>
      <c r="C100" s="40" t="s">
        <v>57</v>
      </c>
      <c r="D100" s="41">
        <v>54</v>
      </c>
      <c r="E100" s="27">
        <v>0</v>
      </c>
      <c r="F100" s="26">
        <f t="shared" si="10"/>
        <v>0</v>
      </c>
      <c r="G100" s="24"/>
    </row>
    <row r="101" spans="2:7" ht="14.4">
      <c r="B101" s="39">
        <v>7030060</v>
      </c>
      <c r="C101" s="40" t="s">
        <v>58</v>
      </c>
      <c r="D101" s="41">
        <v>2</v>
      </c>
      <c r="E101" s="27">
        <v>0</v>
      </c>
      <c r="F101" s="26">
        <f t="shared" si="10"/>
        <v>0</v>
      </c>
      <c r="G101" s="24"/>
    </row>
    <row r="102" spans="2:7" ht="14.4">
      <c r="B102" s="39">
        <v>7200210</v>
      </c>
      <c r="C102" s="40" t="s">
        <v>59</v>
      </c>
      <c r="D102" s="41">
        <v>2</v>
      </c>
      <c r="E102" s="27">
        <v>0</v>
      </c>
      <c r="F102" s="26">
        <f t="shared" si="10"/>
        <v>0</v>
      </c>
      <c r="G102" s="24"/>
    </row>
    <row r="103" spans="2:7" ht="14.4">
      <c r="B103" s="39">
        <v>7030080</v>
      </c>
      <c r="C103" s="40" t="s">
        <v>60</v>
      </c>
      <c r="D103" s="41">
        <v>1</v>
      </c>
      <c r="E103" s="27">
        <v>0</v>
      </c>
      <c r="F103" s="26">
        <f t="shared" si="10"/>
        <v>0</v>
      </c>
      <c r="G103" s="24"/>
    </row>
    <row r="104" spans="2:7" ht="14.4">
      <c r="B104" s="39">
        <v>7030093</v>
      </c>
      <c r="C104" s="40" t="s">
        <v>61</v>
      </c>
      <c r="D104" s="41">
        <v>55</v>
      </c>
      <c r="E104" s="27">
        <v>0</v>
      </c>
      <c r="F104" s="26">
        <f t="shared" si="10"/>
        <v>0</v>
      </c>
      <c r="G104" s="24"/>
    </row>
    <row r="105" spans="2:7" ht="14.4">
      <c r="B105" s="39">
        <v>7030094</v>
      </c>
      <c r="C105" s="40" t="s">
        <v>62</v>
      </c>
      <c r="D105" s="41">
        <v>40</v>
      </c>
      <c r="E105" s="27">
        <v>0</v>
      </c>
      <c r="F105" s="26">
        <f t="shared" si="10"/>
        <v>0</v>
      </c>
      <c r="G105" s="24"/>
    </row>
    <row r="106" spans="2:7" ht="14.4">
      <c r="B106" s="44"/>
      <c r="C106" s="32" t="s">
        <v>83</v>
      </c>
      <c r="D106" s="25">
        <v>1</v>
      </c>
      <c r="E106" s="27">
        <v>0</v>
      </c>
      <c r="F106" s="26">
        <f t="shared" si="10"/>
        <v>0</v>
      </c>
      <c r="G106" s="35"/>
    </row>
    <row r="107" spans="2:7" ht="14.4">
      <c r="B107" s="63"/>
      <c r="C107" s="64"/>
      <c r="D107" s="64"/>
      <c r="E107" s="64"/>
      <c r="F107" s="38">
        <f>SUM(F98:F106)</f>
        <v>0</v>
      </c>
      <c r="G107" s="24"/>
    </row>
    <row r="108" spans="2:7" ht="15.6">
      <c r="B108" s="56" t="s">
        <v>72</v>
      </c>
      <c r="C108" s="57"/>
      <c r="D108" s="57"/>
      <c r="E108" s="58"/>
      <c r="F108" s="16">
        <f>F96+F107</f>
        <v>0</v>
      </c>
      <c r="G108" s="12"/>
    </row>
    <row r="109" spans="2:7" ht="15.6">
      <c r="B109" s="20"/>
      <c r="C109" s="21"/>
      <c r="D109" s="21"/>
      <c r="E109" s="22"/>
      <c r="F109" s="11"/>
      <c r="G109" s="12"/>
    </row>
    <row r="110" spans="2:7" ht="15.6">
      <c r="B110" s="5" t="s">
        <v>73</v>
      </c>
      <c r="E110" s="7"/>
      <c r="F110" s="23"/>
      <c r="G110" s="24"/>
    </row>
    <row r="111" spans="2:7" ht="14.4">
      <c r="B111" s="17" t="s">
        <v>7</v>
      </c>
      <c r="C111" s="18" t="s">
        <v>6</v>
      </c>
      <c r="D111" s="18" t="s">
        <v>14</v>
      </c>
      <c r="E111" s="19" t="s">
        <v>12</v>
      </c>
      <c r="F111" s="19" t="s">
        <v>13</v>
      </c>
      <c r="G111" s="24"/>
    </row>
    <row r="112" spans="2:7" ht="15.6">
      <c r="B112" s="59" t="s">
        <v>15</v>
      </c>
      <c r="C112" s="60"/>
      <c r="D112" s="60"/>
      <c r="E112" s="60"/>
      <c r="F112" s="61"/>
      <c r="G112" s="24"/>
    </row>
    <row r="113" spans="2:7" ht="14.4">
      <c r="B113" s="31" t="s">
        <v>74</v>
      </c>
      <c r="C113" s="32" t="s">
        <v>75</v>
      </c>
      <c r="D113" s="31">
        <v>2</v>
      </c>
      <c r="E113" s="27">
        <v>0</v>
      </c>
      <c r="F113" s="26">
        <f t="shared" ref="F113:F119" si="11">D113*E113</f>
        <v>0</v>
      </c>
      <c r="G113" s="24"/>
    </row>
    <row r="114" spans="2:7" ht="14.4">
      <c r="B114" s="31" t="s">
        <v>76</v>
      </c>
      <c r="C114" s="32" t="s">
        <v>77</v>
      </c>
      <c r="D114" s="31">
        <v>30</v>
      </c>
      <c r="E114" s="27">
        <v>0</v>
      </c>
      <c r="F114" s="26">
        <f t="shared" si="11"/>
        <v>0</v>
      </c>
      <c r="G114" s="24"/>
    </row>
    <row r="115" spans="2:7" ht="14.4">
      <c r="B115" s="31" t="s">
        <v>78</v>
      </c>
      <c r="C115" s="32" t="s">
        <v>79</v>
      </c>
      <c r="D115" s="31">
        <v>15</v>
      </c>
      <c r="E115" s="27">
        <v>0</v>
      </c>
      <c r="F115" s="26">
        <f t="shared" si="11"/>
        <v>0</v>
      </c>
      <c r="G115" s="24"/>
    </row>
    <row r="116" spans="2:7" ht="14.4">
      <c r="B116" s="31" t="s">
        <v>80</v>
      </c>
      <c r="C116" s="32" t="s">
        <v>81</v>
      </c>
      <c r="D116" s="31">
        <v>1</v>
      </c>
      <c r="E116" s="27">
        <v>0</v>
      </c>
      <c r="F116" s="26">
        <f t="shared" si="11"/>
        <v>0</v>
      </c>
      <c r="G116" s="24"/>
    </row>
    <row r="117" spans="2:7" ht="14.4">
      <c r="B117" s="31" t="s">
        <v>70</v>
      </c>
      <c r="C117" s="42" t="s">
        <v>82</v>
      </c>
      <c r="D117" s="43">
        <v>1</v>
      </c>
      <c r="E117" s="27">
        <v>0</v>
      </c>
      <c r="F117" s="26">
        <f t="shared" si="11"/>
        <v>0</v>
      </c>
      <c r="G117" s="24"/>
    </row>
    <row r="118" spans="2:7" ht="14.4">
      <c r="B118" s="28" t="s">
        <v>70</v>
      </c>
      <c r="C118" s="29" t="s">
        <v>71</v>
      </c>
      <c r="D118" s="30">
        <v>1</v>
      </c>
      <c r="E118" s="27">
        <v>0</v>
      </c>
      <c r="F118" s="26">
        <f t="shared" si="11"/>
        <v>0</v>
      </c>
      <c r="G118" s="24"/>
    </row>
    <row r="119" spans="2:7" ht="14.4">
      <c r="B119" s="45"/>
      <c r="C119" s="32" t="s">
        <v>83</v>
      </c>
      <c r="D119" s="25">
        <v>1</v>
      </c>
      <c r="E119" s="27">
        <v>0</v>
      </c>
      <c r="F119" s="26">
        <f t="shared" si="11"/>
        <v>0</v>
      </c>
      <c r="G119" s="35"/>
    </row>
    <row r="120" spans="2:7" ht="14.4">
      <c r="B120" s="63"/>
      <c r="C120" s="64"/>
      <c r="D120" s="64"/>
      <c r="E120" s="64"/>
      <c r="F120" s="38">
        <f>SUM(F113:F119)</f>
        <v>0</v>
      </c>
      <c r="G120" s="24"/>
    </row>
    <row r="121" spans="2:7" ht="15.6">
      <c r="B121" s="62" t="s">
        <v>46</v>
      </c>
      <c r="C121" s="60"/>
      <c r="D121" s="60"/>
      <c r="E121" s="60"/>
      <c r="F121" s="61"/>
      <c r="G121" s="24"/>
    </row>
    <row r="122" spans="2:7" ht="14.4">
      <c r="B122" s="31" t="s">
        <v>74</v>
      </c>
      <c r="C122" s="32" t="s">
        <v>75</v>
      </c>
      <c r="D122" s="31">
        <v>3</v>
      </c>
      <c r="E122" s="27">
        <v>0</v>
      </c>
      <c r="F122" s="26">
        <f t="shared" ref="F122:F127" si="12">D122*E122</f>
        <v>0</v>
      </c>
      <c r="G122" s="24"/>
    </row>
    <row r="123" spans="2:7" ht="14.4">
      <c r="B123" s="31" t="s">
        <v>76</v>
      </c>
      <c r="C123" s="32" t="s">
        <v>77</v>
      </c>
      <c r="D123" s="31">
        <v>54</v>
      </c>
      <c r="E123" s="27">
        <v>0</v>
      </c>
      <c r="F123" s="26">
        <f t="shared" si="12"/>
        <v>0</v>
      </c>
      <c r="G123" s="24"/>
    </row>
    <row r="124" spans="2:7" ht="14.4">
      <c r="B124" s="31" t="s">
        <v>78</v>
      </c>
      <c r="C124" s="32" t="s">
        <v>79</v>
      </c>
      <c r="D124" s="31">
        <v>27</v>
      </c>
      <c r="E124" s="27">
        <v>0</v>
      </c>
      <c r="F124" s="26">
        <f t="shared" si="12"/>
        <v>0</v>
      </c>
      <c r="G124" s="24"/>
    </row>
    <row r="125" spans="2:7" ht="14.4">
      <c r="B125" s="31" t="s">
        <v>80</v>
      </c>
      <c r="C125" s="32" t="s">
        <v>81</v>
      </c>
      <c r="D125" s="31">
        <v>1</v>
      </c>
      <c r="E125" s="27">
        <v>0</v>
      </c>
      <c r="F125" s="26">
        <f t="shared" si="12"/>
        <v>0</v>
      </c>
      <c r="G125" s="24"/>
    </row>
    <row r="126" spans="2:7" ht="14.4">
      <c r="B126" s="43" t="s">
        <v>70</v>
      </c>
      <c r="C126" s="42" t="s">
        <v>82</v>
      </c>
      <c r="D126" s="43">
        <v>1</v>
      </c>
      <c r="E126" s="27">
        <v>0</v>
      </c>
      <c r="F126" s="26">
        <f t="shared" si="12"/>
        <v>0</v>
      </c>
      <c r="G126" s="24"/>
    </row>
    <row r="127" spans="2:7" ht="14.4">
      <c r="B127" s="46"/>
      <c r="C127" s="32" t="s">
        <v>83</v>
      </c>
      <c r="D127" s="25">
        <v>1</v>
      </c>
      <c r="E127" s="27">
        <v>0</v>
      </c>
      <c r="F127" s="26">
        <f t="shared" si="12"/>
        <v>0</v>
      </c>
      <c r="G127" s="35"/>
    </row>
    <row r="128" spans="2:7" ht="14.4">
      <c r="B128" s="63"/>
      <c r="C128" s="64"/>
      <c r="D128" s="64"/>
      <c r="E128" s="64"/>
      <c r="F128" s="38">
        <f>SUM(F122:F127)</f>
        <v>0</v>
      </c>
      <c r="G128" s="24"/>
    </row>
    <row r="129" spans="1:7" ht="15.6">
      <c r="B129" s="56" t="s">
        <v>72</v>
      </c>
      <c r="C129" s="57"/>
      <c r="D129" s="57"/>
      <c r="E129" s="58"/>
      <c r="F129" s="16">
        <f>F120+F128</f>
        <v>0</v>
      </c>
      <c r="G129" s="24"/>
    </row>
    <row r="130" spans="1:7" ht="15.6">
      <c r="B130" s="20"/>
      <c r="C130" s="21"/>
      <c r="D130" s="21"/>
      <c r="E130" s="22"/>
      <c r="F130" s="23"/>
      <c r="G130" s="24"/>
    </row>
    <row r="131" spans="1:7" ht="15.6">
      <c r="B131" s="20"/>
      <c r="C131" s="21"/>
      <c r="D131" s="21"/>
      <c r="E131" s="22"/>
      <c r="F131" s="23"/>
      <c r="G131" s="24"/>
    </row>
    <row r="132" spans="1:7" ht="15.6">
      <c r="B132" s="20"/>
      <c r="C132" s="21"/>
      <c r="D132" s="21"/>
      <c r="E132" s="22"/>
      <c r="F132" s="13"/>
      <c r="G132" s="14"/>
    </row>
    <row r="133" spans="1:7" ht="15.6">
      <c r="B133" s="20"/>
      <c r="C133" s="21"/>
      <c r="D133" s="21"/>
      <c r="E133" s="22"/>
      <c r="F133" s="13"/>
      <c r="G133" s="14"/>
    </row>
    <row r="134" spans="1:7" ht="15.6">
      <c r="B134" s="54" t="s">
        <v>11</v>
      </c>
      <c r="C134" s="55"/>
      <c r="D134" s="55"/>
      <c r="E134" s="7"/>
      <c r="F134" s="8"/>
    </row>
    <row r="137" spans="1:7">
      <c r="A137" s="6"/>
      <c r="B137" s="5"/>
      <c r="C137" s="4"/>
      <c r="D137" s="4"/>
      <c r="E137" s="4"/>
    </row>
    <row r="139" spans="1:7" ht="14.4">
      <c r="B139" s="53" t="s">
        <v>1</v>
      </c>
      <c r="C139" s="48"/>
      <c r="D139" s="48"/>
    </row>
    <row r="140" spans="1:7" ht="14.4">
      <c r="B140" s="53" t="s">
        <v>2</v>
      </c>
      <c r="C140" s="48"/>
    </row>
    <row r="141" spans="1:7" ht="15.6">
      <c r="B141" s="9" t="s">
        <v>5</v>
      </c>
      <c r="C141"/>
    </row>
    <row r="142" spans="1:7" ht="14.4">
      <c r="B142" s="10"/>
      <c r="C142"/>
    </row>
    <row r="143" spans="1:7" ht="14.4">
      <c r="B143" s="10"/>
      <c r="C143"/>
    </row>
    <row r="144" spans="1:7">
      <c r="B144" s="49" t="s">
        <v>3</v>
      </c>
      <c r="C144" s="50"/>
    </row>
    <row r="145" spans="2:3">
      <c r="B145" s="50"/>
      <c r="C145" s="50"/>
    </row>
    <row r="146" spans="2:3" ht="15.6">
      <c r="B146" s="9"/>
      <c r="C146"/>
    </row>
    <row r="147" spans="2:3">
      <c r="B147" s="51" t="s">
        <v>4</v>
      </c>
      <c r="C147" s="52"/>
    </row>
    <row r="148" spans="2:3">
      <c r="B148" s="52"/>
      <c r="C148" s="52"/>
    </row>
  </sheetData>
  <mergeCells count="27">
    <mergeCell ref="B112:F112"/>
    <mergeCell ref="B120:E120"/>
    <mergeCell ref="B121:F121"/>
    <mergeCell ref="B128:E128"/>
    <mergeCell ref="B129:E129"/>
    <mergeCell ref="B57:E57"/>
    <mergeCell ref="B69:E69"/>
    <mergeCell ref="B77:F77"/>
    <mergeCell ref="B97:F97"/>
    <mergeCell ref="B107:E107"/>
    <mergeCell ref="B96:E96"/>
    <mergeCell ref="F1:G1"/>
    <mergeCell ref="F2:G2"/>
    <mergeCell ref="B144:C145"/>
    <mergeCell ref="B147:C148"/>
    <mergeCell ref="B139:D139"/>
    <mergeCell ref="B140:C140"/>
    <mergeCell ref="B134:D134"/>
    <mergeCell ref="B33:E33"/>
    <mergeCell ref="B70:E70"/>
    <mergeCell ref="B108:E108"/>
    <mergeCell ref="B6:F6"/>
    <mergeCell ref="B23:F23"/>
    <mergeCell ref="B22:E22"/>
    <mergeCell ref="B32:E32"/>
    <mergeCell ref="B39:F39"/>
    <mergeCell ref="B58:F58"/>
  </mergeCells>
  <conditionalFormatting sqref="B6">
    <cfRule type="containsText" dxfId="9" priority="13" operator="containsText" text="не найден">
      <formula>NOT(ISERROR(SEARCH("не найден",B6)))</formula>
    </cfRule>
  </conditionalFormatting>
  <conditionalFormatting sqref="B23">
    <cfRule type="containsText" dxfId="8" priority="12" operator="containsText" text="не найден">
      <formula>NOT(ISERROR(SEARCH("не найден",B23)))</formula>
    </cfRule>
  </conditionalFormatting>
  <conditionalFormatting sqref="B58">
    <cfRule type="containsText" dxfId="7" priority="8" operator="containsText" text="не найден">
      <formula>NOT(ISERROR(SEARCH("не найден",B58)))</formula>
    </cfRule>
  </conditionalFormatting>
  <conditionalFormatting sqref="B39">
    <cfRule type="containsText" dxfId="6" priority="9" operator="containsText" text="не найден">
      <formula>NOT(ISERROR(SEARCH("не найден",B39)))</formula>
    </cfRule>
  </conditionalFormatting>
  <conditionalFormatting sqref="C78:C94 C98:C105">
    <cfRule type="containsText" dxfId="5" priority="7" operator="containsText" text="не найден">
      <formula>NOT(ISERROR(SEARCH("не найден",C78)))</formula>
    </cfRule>
  </conditionalFormatting>
  <conditionalFormatting sqref="B77">
    <cfRule type="containsText" dxfId="4" priority="6" operator="containsText" text="не найден">
      <formula>NOT(ISERROR(SEARCH("не найден",B77)))</formula>
    </cfRule>
  </conditionalFormatting>
  <conditionalFormatting sqref="B97">
    <cfRule type="containsText" dxfId="3" priority="5" operator="containsText" text="не найден">
      <formula>NOT(ISERROR(SEARCH("не найден",B97)))</formula>
    </cfRule>
  </conditionalFormatting>
  <conditionalFormatting sqref="B112">
    <cfRule type="containsText" dxfId="2" priority="3" operator="containsText" text="не найден">
      <formula>NOT(ISERROR(SEARCH("не найден",B112)))</formula>
    </cfRule>
  </conditionalFormatting>
  <conditionalFormatting sqref="B121">
    <cfRule type="containsText" dxfId="1" priority="2" operator="containsText" text="не найден">
      <formula>NOT(ISERROR(SEARCH("не найден",B121)))</formula>
    </cfRule>
  </conditionalFormatting>
  <conditionalFormatting sqref="C118">
    <cfRule type="containsText" dxfId="0" priority="1" operator="containsText" text="не найден">
      <formula>NOT(ISERROR(SEARCH("не найден",C118)))</formula>
    </cfRule>
  </conditionalFormatting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2016-12-07T11:03:40Z</dcterms:created>
  <dcterms:modified xsi:type="dcterms:W3CDTF">2017-06-16T13:37:52Z</dcterms:modified>
</cp:coreProperties>
</file>